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FD630" i="4" l="1"/>
  <c r="EP630" i="4"/>
  <c r="EB630" i="4"/>
  <c r="DN630" i="4"/>
  <c r="CZ630" i="4"/>
  <c r="CL630" i="4"/>
  <c r="BX630" i="4"/>
  <c r="BJ630" i="4"/>
  <c r="AV630" i="4"/>
  <c r="EU635" i="4" l="1"/>
  <c r="EG635" i="4"/>
  <c r="DS635" i="4"/>
  <c r="DE635" i="4"/>
  <c r="CQ635" i="4"/>
  <c r="CC635" i="4"/>
  <c r="BO635" i="4"/>
  <c r="BA635" i="4"/>
  <c r="AM635" i="4"/>
  <c r="Y635" i="4"/>
  <c r="G635" i="4"/>
  <c r="FD623" i="4"/>
  <c r="FD624" i="4"/>
  <c r="FD625" i="4" s="1"/>
  <c r="FD622" i="4"/>
  <c r="FD621" i="4"/>
  <c r="FD620" i="4"/>
  <c r="FD619" i="4"/>
  <c r="FD618" i="4"/>
  <c r="FD617" i="4"/>
  <c r="FD616" i="4"/>
  <c r="FD615" i="4"/>
  <c r="FD614" i="4"/>
  <c r="FD613" i="4"/>
  <c r="FD612" i="4"/>
  <c r="FD611" i="4"/>
  <c r="FD610" i="4"/>
  <c r="FD609" i="4"/>
  <c r="FD608" i="4"/>
  <c r="FD607" i="4"/>
  <c r="FD606" i="4"/>
  <c r="FD605" i="4"/>
  <c r="FD604" i="4"/>
  <c r="FD603" i="4"/>
  <c r="FD601" i="4"/>
  <c r="FD600" i="4"/>
  <c r="FD599" i="4"/>
  <c r="FD598" i="4"/>
  <c r="FD597" i="4"/>
  <c r="FD596" i="4"/>
  <c r="FD595" i="4"/>
  <c r="FD594" i="4"/>
  <c r="FD593" i="4"/>
  <c r="FD592" i="4"/>
  <c r="FD591" i="4"/>
  <c r="FD590" i="4"/>
  <c r="FD589" i="4"/>
  <c r="FD588" i="4"/>
  <c r="FD587" i="4"/>
  <c r="FD586" i="4"/>
  <c r="FD585" i="4"/>
  <c r="FD584" i="4"/>
  <c r="FD583" i="4"/>
  <c r="FD582" i="4"/>
  <c r="FD580" i="4"/>
  <c r="FD579" i="4"/>
  <c r="FD578" i="4"/>
  <c r="FD577" i="4"/>
  <c r="FD576" i="4"/>
  <c r="FD575" i="4"/>
  <c r="FD574" i="4"/>
  <c r="FD573" i="4"/>
  <c r="FD572" i="4"/>
  <c r="FD571" i="4"/>
  <c r="FD570" i="4"/>
  <c r="FD569" i="4"/>
  <c r="FD568" i="4"/>
  <c r="FD567" i="4"/>
  <c r="FD566" i="4"/>
  <c r="FD565" i="4"/>
  <c r="FD564" i="4"/>
  <c r="FD563" i="4"/>
  <c r="FD562" i="4"/>
  <c r="FD561" i="4"/>
  <c r="FD559" i="4"/>
  <c r="FD558" i="4"/>
  <c r="FD557" i="4"/>
  <c r="FD556" i="4"/>
  <c r="FD555" i="4"/>
  <c r="FD554" i="4"/>
  <c r="FD553" i="4"/>
  <c r="FD552" i="4"/>
  <c r="FD551" i="4"/>
  <c r="FD550" i="4"/>
  <c r="FD549" i="4"/>
  <c r="FD548" i="4"/>
  <c r="FD547" i="4"/>
  <c r="FD546" i="4"/>
  <c r="FD545" i="4"/>
  <c r="FD544" i="4"/>
  <c r="FD543" i="4"/>
  <c r="FD542" i="4"/>
  <c r="FD541" i="4"/>
  <c r="FD540" i="4"/>
  <c r="FD538" i="4"/>
  <c r="FD537" i="4"/>
  <c r="FD536" i="4"/>
  <c r="FD535" i="4"/>
  <c r="FD534" i="4"/>
  <c r="FD533" i="4"/>
  <c r="FD532" i="4"/>
  <c r="FD531" i="4"/>
  <c r="FD530" i="4"/>
  <c r="FD529" i="4"/>
  <c r="FD528" i="4"/>
  <c r="FD527" i="4"/>
  <c r="FD526" i="4"/>
  <c r="FD525" i="4"/>
  <c r="FD524" i="4"/>
  <c r="FD523" i="4"/>
  <c r="FD522" i="4"/>
  <c r="FD521" i="4"/>
  <c r="FD520" i="4"/>
  <c r="FD519" i="4"/>
  <c r="FD516" i="4"/>
  <c r="FD515" i="4"/>
  <c r="FD514" i="4"/>
  <c r="FD513" i="4"/>
  <c r="FD512" i="4"/>
  <c r="FD511" i="4"/>
  <c r="FD510" i="4"/>
  <c r="FD509" i="4"/>
  <c r="FD508" i="4"/>
  <c r="FD507" i="4"/>
  <c r="FD506" i="4"/>
  <c r="FD505" i="4"/>
  <c r="FD504" i="4"/>
  <c r="FD503" i="4"/>
  <c r="FD502" i="4"/>
  <c r="FD501" i="4"/>
  <c r="FD500" i="4"/>
  <c r="FD499" i="4"/>
  <c r="FD498" i="4"/>
  <c r="FD497" i="4"/>
  <c r="FD495" i="4"/>
  <c r="FD494" i="4"/>
  <c r="FD493" i="4"/>
  <c r="FD492" i="4"/>
  <c r="FD491" i="4"/>
  <c r="FD490" i="4"/>
  <c r="FD489" i="4"/>
  <c r="FD488" i="4"/>
  <c r="FD487" i="4"/>
  <c r="FD486" i="4"/>
  <c r="FD485" i="4"/>
  <c r="FD484" i="4"/>
  <c r="FD483" i="4"/>
  <c r="FD482" i="4"/>
  <c r="FD481" i="4"/>
  <c r="FD480" i="4"/>
  <c r="FD479" i="4"/>
  <c r="FD478" i="4"/>
  <c r="FD477" i="4"/>
  <c r="FD476" i="4"/>
  <c r="FD474" i="4"/>
  <c r="FD473" i="4"/>
  <c r="FD472" i="4"/>
  <c r="FD471" i="4"/>
  <c r="FD470" i="4"/>
  <c r="FD469" i="4"/>
  <c r="FD468" i="4"/>
  <c r="FD467" i="4"/>
  <c r="FD466" i="4"/>
  <c r="FD465" i="4"/>
  <c r="FD464" i="4"/>
  <c r="FD463" i="4"/>
  <c r="FD462" i="4"/>
  <c r="FD461" i="4"/>
  <c r="FD460" i="4"/>
  <c r="FD459" i="4"/>
  <c r="FD458" i="4"/>
  <c r="FD457" i="4"/>
  <c r="FD456" i="4"/>
  <c r="FD455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119" i="4"/>
  <c r="FD118" i="4"/>
  <c r="FD117" i="4"/>
  <c r="FD116" i="4"/>
  <c r="FD115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9" i="4"/>
  <c r="FD78" i="4"/>
  <c r="FD77" i="4"/>
  <c r="FD76" i="4"/>
  <c r="FD75" i="4"/>
  <c r="FD74" i="4"/>
  <c r="FD73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3" i="4"/>
  <c r="FD32" i="4"/>
  <c r="FD31" i="4"/>
  <c r="FD30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4" i="4"/>
  <c r="FD13" i="4"/>
  <c r="FD12" i="4"/>
  <c r="FD11" i="4"/>
  <c r="FD10" i="4"/>
  <c r="FD9" i="4"/>
  <c r="FD629" i="4" s="1"/>
  <c r="FD631" i="4" s="1"/>
  <c r="FD632" i="4" s="1"/>
  <c r="EP624" i="4"/>
  <c r="EP625" i="4" s="1"/>
  <c r="EP623" i="4"/>
  <c r="EP622" i="4"/>
  <c r="EP621" i="4"/>
  <c r="EP620" i="4"/>
  <c r="EP619" i="4"/>
  <c r="EP618" i="4"/>
  <c r="EP617" i="4"/>
  <c r="EP616" i="4"/>
  <c r="EP615" i="4"/>
  <c r="EP614" i="4"/>
  <c r="EP613" i="4"/>
  <c r="EP612" i="4"/>
  <c r="EP611" i="4"/>
  <c r="EP610" i="4"/>
  <c r="EP609" i="4"/>
  <c r="EP608" i="4"/>
  <c r="EP607" i="4"/>
  <c r="EP606" i="4"/>
  <c r="EP605" i="4"/>
  <c r="EP604" i="4"/>
  <c r="EP603" i="4"/>
  <c r="EP601" i="4"/>
  <c r="EP600" i="4"/>
  <c r="EP599" i="4"/>
  <c r="EP598" i="4"/>
  <c r="EP597" i="4"/>
  <c r="EP596" i="4"/>
  <c r="EP595" i="4"/>
  <c r="EP594" i="4"/>
  <c r="EP593" i="4"/>
  <c r="EP592" i="4"/>
  <c r="EP591" i="4"/>
  <c r="EP590" i="4"/>
  <c r="EP589" i="4"/>
  <c r="EP588" i="4"/>
  <c r="EP587" i="4"/>
  <c r="EP586" i="4"/>
  <c r="EP585" i="4"/>
  <c r="EP584" i="4"/>
  <c r="EP583" i="4"/>
  <c r="EP582" i="4"/>
  <c r="EP580" i="4"/>
  <c r="EP579" i="4"/>
  <c r="EP578" i="4"/>
  <c r="EP577" i="4"/>
  <c r="EP576" i="4"/>
  <c r="EP575" i="4"/>
  <c r="EP574" i="4"/>
  <c r="EP573" i="4"/>
  <c r="EP572" i="4"/>
  <c r="EP571" i="4"/>
  <c r="EP570" i="4"/>
  <c r="EP569" i="4"/>
  <c r="EP568" i="4"/>
  <c r="EP567" i="4"/>
  <c r="EP566" i="4"/>
  <c r="EP565" i="4"/>
  <c r="EP564" i="4"/>
  <c r="EP563" i="4"/>
  <c r="EP562" i="4"/>
  <c r="EP561" i="4"/>
  <c r="EP559" i="4"/>
  <c r="EP558" i="4"/>
  <c r="EP557" i="4"/>
  <c r="EP556" i="4"/>
  <c r="EP555" i="4"/>
  <c r="EP554" i="4"/>
  <c r="EP553" i="4"/>
  <c r="EP552" i="4"/>
  <c r="EP551" i="4"/>
  <c r="EP550" i="4"/>
  <c r="EP549" i="4"/>
  <c r="EP548" i="4"/>
  <c r="EP547" i="4"/>
  <c r="EP546" i="4"/>
  <c r="EP545" i="4"/>
  <c r="EP544" i="4"/>
  <c r="EP543" i="4"/>
  <c r="EP542" i="4"/>
  <c r="EP541" i="4"/>
  <c r="EP540" i="4"/>
  <c r="EP538" i="4"/>
  <c r="EP537" i="4"/>
  <c r="EP536" i="4"/>
  <c r="EP535" i="4"/>
  <c r="EP534" i="4"/>
  <c r="EP533" i="4"/>
  <c r="EP532" i="4"/>
  <c r="EP531" i="4"/>
  <c r="EP530" i="4"/>
  <c r="EP529" i="4"/>
  <c r="EP528" i="4"/>
  <c r="EP527" i="4"/>
  <c r="EP526" i="4"/>
  <c r="EP525" i="4"/>
  <c r="EP524" i="4"/>
  <c r="EP523" i="4"/>
  <c r="EP522" i="4"/>
  <c r="EP521" i="4"/>
  <c r="EP520" i="4"/>
  <c r="EP519" i="4"/>
  <c r="EP516" i="4"/>
  <c r="EP515" i="4"/>
  <c r="EP514" i="4"/>
  <c r="EP513" i="4"/>
  <c r="EP512" i="4"/>
  <c r="EP511" i="4"/>
  <c r="EP510" i="4"/>
  <c r="EP509" i="4"/>
  <c r="EP508" i="4"/>
  <c r="EP507" i="4"/>
  <c r="EP506" i="4"/>
  <c r="EP505" i="4"/>
  <c r="EP504" i="4"/>
  <c r="EP503" i="4"/>
  <c r="EP502" i="4"/>
  <c r="EP501" i="4"/>
  <c r="EP500" i="4"/>
  <c r="EP499" i="4"/>
  <c r="EP498" i="4"/>
  <c r="EP497" i="4"/>
  <c r="EP495" i="4"/>
  <c r="EP494" i="4"/>
  <c r="EP493" i="4"/>
  <c r="EP492" i="4"/>
  <c r="EP491" i="4"/>
  <c r="EP490" i="4"/>
  <c r="EP489" i="4"/>
  <c r="EP488" i="4"/>
  <c r="EP487" i="4"/>
  <c r="EP486" i="4"/>
  <c r="EP485" i="4"/>
  <c r="EP484" i="4"/>
  <c r="EP483" i="4"/>
  <c r="EP482" i="4"/>
  <c r="EP481" i="4"/>
  <c r="EP480" i="4"/>
  <c r="EP479" i="4"/>
  <c r="EP478" i="4"/>
  <c r="EP477" i="4"/>
  <c r="EP476" i="4"/>
  <c r="EP474" i="4"/>
  <c r="EP473" i="4"/>
  <c r="EP472" i="4"/>
  <c r="EP471" i="4"/>
  <c r="EP470" i="4"/>
  <c r="EP469" i="4"/>
  <c r="EP468" i="4"/>
  <c r="EP467" i="4"/>
  <c r="EP466" i="4"/>
  <c r="EP465" i="4"/>
  <c r="EP464" i="4"/>
  <c r="EP463" i="4"/>
  <c r="EP462" i="4"/>
  <c r="EP461" i="4"/>
  <c r="EP460" i="4"/>
  <c r="EP459" i="4"/>
  <c r="EP458" i="4"/>
  <c r="EP457" i="4"/>
  <c r="EP456" i="4"/>
  <c r="EP455" i="4"/>
  <c r="EP453" i="4"/>
  <c r="EP452" i="4"/>
  <c r="EP451" i="4"/>
  <c r="EP450" i="4"/>
  <c r="EP449" i="4"/>
  <c r="EP448" i="4"/>
  <c r="EP447" i="4"/>
  <c r="EP446" i="4"/>
  <c r="EP445" i="4"/>
  <c r="EP444" i="4"/>
  <c r="EP443" i="4"/>
  <c r="EP442" i="4"/>
  <c r="EP441" i="4"/>
  <c r="EP440" i="4"/>
  <c r="EP439" i="4"/>
  <c r="EP438" i="4"/>
  <c r="EP437" i="4"/>
  <c r="EP436" i="4"/>
  <c r="EP435" i="4"/>
  <c r="EP434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9" i="4"/>
  <c r="EP78" i="4"/>
  <c r="EP77" i="4"/>
  <c r="EP76" i="4"/>
  <c r="EP75" i="4"/>
  <c r="EP74" i="4"/>
  <c r="EP73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3" i="4"/>
  <c r="EP32" i="4"/>
  <c r="EP31" i="4"/>
  <c r="EP30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629" i="4" s="1"/>
  <c r="EP631" i="4" s="1"/>
  <c r="EP632" i="4" s="1"/>
  <c r="EB624" i="4"/>
  <c r="EB625" i="4" s="1"/>
  <c r="EB623" i="4"/>
  <c r="EB622" i="4"/>
  <c r="EB621" i="4"/>
  <c r="EB620" i="4"/>
  <c r="EB619" i="4"/>
  <c r="EB618" i="4"/>
  <c r="EB617" i="4"/>
  <c r="EB616" i="4"/>
  <c r="EB615" i="4"/>
  <c r="EB614" i="4"/>
  <c r="EB613" i="4"/>
  <c r="EB612" i="4"/>
  <c r="EB611" i="4"/>
  <c r="EB610" i="4"/>
  <c r="EB609" i="4"/>
  <c r="EB608" i="4"/>
  <c r="EB607" i="4"/>
  <c r="EB606" i="4"/>
  <c r="EB605" i="4"/>
  <c r="EB604" i="4"/>
  <c r="EB603" i="4"/>
  <c r="EB601" i="4"/>
  <c r="EB600" i="4"/>
  <c r="EB599" i="4"/>
  <c r="EB598" i="4"/>
  <c r="EB597" i="4"/>
  <c r="EB596" i="4"/>
  <c r="EB595" i="4"/>
  <c r="EB594" i="4"/>
  <c r="EB593" i="4"/>
  <c r="EB592" i="4"/>
  <c r="EB591" i="4"/>
  <c r="EB590" i="4"/>
  <c r="EB589" i="4"/>
  <c r="EB588" i="4"/>
  <c r="EB587" i="4"/>
  <c r="EB586" i="4"/>
  <c r="EB585" i="4"/>
  <c r="EB584" i="4"/>
  <c r="EB583" i="4"/>
  <c r="EB582" i="4"/>
  <c r="EB580" i="4"/>
  <c r="EB579" i="4"/>
  <c r="EB578" i="4"/>
  <c r="EB577" i="4"/>
  <c r="EB576" i="4"/>
  <c r="EB575" i="4"/>
  <c r="EB574" i="4"/>
  <c r="EB573" i="4"/>
  <c r="EB572" i="4"/>
  <c r="EB571" i="4"/>
  <c r="EB570" i="4"/>
  <c r="EB569" i="4"/>
  <c r="EB568" i="4"/>
  <c r="EB567" i="4"/>
  <c r="EB566" i="4"/>
  <c r="EB565" i="4"/>
  <c r="EB564" i="4"/>
  <c r="EB563" i="4"/>
  <c r="EB562" i="4"/>
  <c r="EB561" i="4"/>
  <c r="EB559" i="4"/>
  <c r="EB558" i="4"/>
  <c r="EB557" i="4"/>
  <c r="EB556" i="4"/>
  <c r="EB555" i="4"/>
  <c r="EB554" i="4"/>
  <c r="EB553" i="4"/>
  <c r="EB552" i="4"/>
  <c r="EB551" i="4"/>
  <c r="EB550" i="4"/>
  <c r="EB549" i="4"/>
  <c r="EB548" i="4"/>
  <c r="EB547" i="4"/>
  <c r="EB546" i="4"/>
  <c r="EB545" i="4"/>
  <c r="EB544" i="4"/>
  <c r="EB543" i="4"/>
  <c r="EB542" i="4"/>
  <c r="EB541" i="4"/>
  <c r="EB540" i="4"/>
  <c r="EB538" i="4"/>
  <c r="EB537" i="4"/>
  <c r="EB536" i="4"/>
  <c r="EB535" i="4"/>
  <c r="EB534" i="4"/>
  <c r="EB533" i="4"/>
  <c r="EB532" i="4"/>
  <c r="EB531" i="4"/>
  <c r="EB530" i="4"/>
  <c r="EB529" i="4"/>
  <c r="EB528" i="4"/>
  <c r="EB527" i="4"/>
  <c r="EB526" i="4"/>
  <c r="EB525" i="4"/>
  <c r="EB524" i="4"/>
  <c r="EB523" i="4"/>
  <c r="EB522" i="4"/>
  <c r="EB521" i="4"/>
  <c r="EB520" i="4"/>
  <c r="EB519" i="4"/>
  <c r="EB516" i="4"/>
  <c r="EB515" i="4"/>
  <c r="EB514" i="4"/>
  <c r="EB513" i="4"/>
  <c r="EB512" i="4"/>
  <c r="EB511" i="4"/>
  <c r="EB510" i="4"/>
  <c r="EB509" i="4"/>
  <c r="EB508" i="4"/>
  <c r="EB507" i="4"/>
  <c r="EB506" i="4"/>
  <c r="EB505" i="4"/>
  <c r="EB504" i="4"/>
  <c r="EB503" i="4"/>
  <c r="EB502" i="4"/>
  <c r="EB501" i="4"/>
  <c r="EB500" i="4"/>
  <c r="EB499" i="4"/>
  <c r="EB498" i="4"/>
  <c r="EB497" i="4"/>
  <c r="EB495" i="4"/>
  <c r="EB494" i="4"/>
  <c r="EB493" i="4"/>
  <c r="EB492" i="4"/>
  <c r="EB491" i="4"/>
  <c r="EB490" i="4"/>
  <c r="EB489" i="4"/>
  <c r="EB488" i="4"/>
  <c r="EB487" i="4"/>
  <c r="EB486" i="4"/>
  <c r="EB485" i="4"/>
  <c r="EB484" i="4"/>
  <c r="EB483" i="4"/>
  <c r="EB482" i="4"/>
  <c r="EB481" i="4"/>
  <c r="EB480" i="4"/>
  <c r="EB479" i="4"/>
  <c r="EB478" i="4"/>
  <c r="EB477" i="4"/>
  <c r="EB476" i="4"/>
  <c r="EB474" i="4"/>
  <c r="EB473" i="4"/>
  <c r="EB472" i="4"/>
  <c r="EB471" i="4"/>
  <c r="EB470" i="4"/>
  <c r="EB469" i="4"/>
  <c r="EB468" i="4"/>
  <c r="EB467" i="4"/>
  <c r="EB466" i="4"/>
  <c r="EB465" i="4"/>
  <c r="EB464" i="4"/>
  <c r="EB463" i="4"/>
  <c r="EB462" i="4"/>
  <c r="EB461" i="4"/>
  <c r="EB460" i="4"/>
  <c r="EB459" i="4"/>
  <c r="EB458" i="4"/>
  <c r="EB457" i="4"/>
  <c r="EB456" i="4"/>
  <c r="EB455" i="4"/>
  <c r="EB453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119" i="4"/>
  <c r="EB118" i="4"/>
  <c r="EB117" i="4"/>
  <c r="EB116" i="4"/>
  <c r="EB115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9" i="4"/>
  <c r="EB78" i="4"/>
  <c r="EB77" i="4"/>
  <c r="EB76" i="4"/>
  <c r="EB75" i="4"/>
  <c r="EB74" i="4"/>
  <c r="EB73" i="4"/>
  <c r="EB70" i="4"/>
  <c r="EB69" i="4"/>
  <c r="EB68" i="4"/>
  <c r="EB67" i="4"/>
  <c r="EB66" i="4"/>
  <c r="EB65" i="4"/>
  <c r="EB64" i="4"/>
  <c r="EB63" i="4"/>
  <c r="EB62" i="4"/>
  <c r="EB61" i="4"/>
  <c r="EB60" i="4"/>
  <c r="EB59" i="4"/>
  <c r="EB58" i="4"/>
  <c r="EB57" i="4"/>
  <c r="EB56" i="4"/>
  <c r="EB55" i="4"/>
  <c r="EB54" i="4"/>
  <c r="EB53" i="4"/>
  <c r="EB52" i="4"/>
  <c r="EB51" i="4"/>
  <c r="EB49" i="4"/>
  <c r="EB48" i="4"/>
  <c r="EB47" i="4"/>
  <c r="EB46" i="4"/>
  <c r="EB45" i="4"/>
  <c r="EB44" i="4"/>
  <c r="EB43" i="4"/>
  <c r="EB42" i="4"/>
  <c r="EB41" i="4"/>
  <c r="EB40" i="4"/>
  <c r="EB39" i="4"/>
  <c r="EB38" i="4"/>
  <c r="EB37" i="4"/>
  <c r="EB36" i="4"/>
  <c r="EB35" i="4"/>
  <c r="EB34" i="4"/>
  <c r="EB33" i="4"/>
  <c r="EB32" i="4"/>
  <c r="EB31" i="4"/>
  <c r="EB30" i="4"/>
  <c r="EB28" i="4"/>
  <c r="EB27" i="4"/>
  <c r="EB26" i="4"/>
  <c r="EB25" i="4"/>
  <c r="EB24" i="4"/>
  <c r="EB23" i="4"/>
  <c r="EB22" i="4"/>
  <c r="EB21" i="4"/>
  <c r="EB20" i="4"/>
  <c r="EB19" i="4"/>
  <c r="EB18" i="4"/>
  <c r="EB17" i="4"/>
  <c r="EB16" i="4"/>
  <c r="EB15" i="4"/>
  <c r="EB14" i="4"/>
  <c r="EB13" i="4"/>
  <c r="EB12" i="4"/>
  <c r="EB11" i="4"/>
  <c r="EB10" i="4"/>
  <c r="EB9" i="4"/>
  <c r="EB629" i="4" s="1"/>
  <c r="EB631" i="4" s="1"/>
  <c r="EB632" i="4" s="1"/>
  <c r="DN624" i="4"/>
  <c r="DN625" i="4" s="1"/>
  <c r="DN623" i="4"/>
  <c r="DN622" i="4"/>
  <c r="DN621" i="4"/>
  <c r="DN620" i="4"/>
  <c r="DN619" i="4"/>
  <c r="DN618" i="4"/>
  <c r="DN617" i="4"/>
  <c r="DN616" i="4"/>
  <c r="DN615" i="4"/>
  <c r="DN614" i="4"/>
  <c r="DN613" i="4"/>
  <c r="DN612" i="4"/>
  <c r="DN611" i="4"/>
  <c r="DN610" i="4"/>
  <c r="DN609" i="4"/>
  <c r="DN608" i="4"/>
  <c r="DN607" i="4"/>
  <c r="DN606" i="4"/>
  <c r="DN605" i="4"/>
  <c r="DN604" i="4"/>
  <c r="DN603" i="4"/>
  <c r="DN601" i="4"/>
  <c r="DN600" i="4"/>
  <c r="DN599" i="4"/>
  <c r="DN598" i="4"/>
  <c r="DN597" i="4"/>
  <c r="DN596" i="4"/>
  <c r="DN595" i="4"/>
  <c r="DN594" i="4"/>
  <c r="DN593" i="4"/>
  <c r="DN592" i="4"/>
  <c r="DN591" i="4"/>
  <c r="DN590" i="4"/>
  <c r="DN589" i="4"/>
  <c r="DN588" i="4"/>
  <c r="DN587" i="4"/>
  <c r="DN586" i="4"/>
  <c r="DN585" i="4"/>
  <c r="DN584" i="4"/>
  <c r="DN583" i="4"/>
  <c r="DN582" i="4"/>
  <c r="DN580" i="4"/>
  <c r="DN579" i="4"/>
  <c r="DN578" i="4"/>
  <c r="DN577" i="4"/>
  <c r="DN576" i="4"/>
  <c r="DN575" i="4"/>
  <c r="DN574" i="4"/>
  <c r="DN573" i="4"/>
  <c r="DN572" i="4"/>
  <c r="DN571" i="4"/>
  <c r="DN570" i="4"/>
  <c r="DN569" i="4"/>
  <c r="DN568" i="4"/>
  <c r="DN567" i="4"/>
  <c r="DN566" i="4"/>
  <c r="DN565" i="4"/>
  <c r="DN564" i="4"/>
  <c r="DN563" i="4"/>
  <c r="DN562" i="4"/>
  <c r="DN561" i="4"/>
  <c r="DN559" i="4"/>
  <c r="DN558" i="4"/>
  <c r="DN557" i="4"/>
  <c r="DN556" i="4"/>
  <c r="DN555" i="4"/>
  <c r="DN554" i="4"/>
  <c r="DN553" i="4"/>
  <c r="DN552" i="4"/>
  <c r="DN551" i="4"/>
  <c r="DN550" i="4"/>
  <c r="DN549" i="4"/>
  <c r="DN548" i="4"/>
  <c r="DN547" i="4"/>
  <c r="DN546" i="4"/>
  <c r="DN545" i="4"/>
  <c r="DN544" i="4"/>
  <c r="DN543" i="4"/>
  <c r="DN542" i="4"/>
  <c r="DN541" i="4"/>
  <c r="DN540" i="4"/>
  <c r="DN538" i="4"/>
  <c r="DN537" i="4"/>
  <c r="DN536" i="4"/>
  <c r="DN535" i="4"/>
  <c r="DN534" i="4"/>
  <c r="DN533" i="4"/>
  <c r="DN532" i="4"/>
  <c r="DN531" i="4"/>
  <c r="DN530" i="4"/>
  <c r="DN529" i="4"/>
  <c r="DN528" i="4"/>
  <c r="DN527" i="4"/>
  <c r="DN526" i="4"/>
  <c r="DN525" i="4"/>
  <c r="DN524" i="4"/>
  <c r="DN523" i="4"/>
  <c r="DN522" i="4"/>
  <c r="DN521" i="4"/>
  <c r="DN520" i="4"/>
  <c r="DN519" i="4"/>
  <c r="DN516" i="4"/>
  <c r="DN515" i="4"/>
  <c r="DN514" i="4"/>
  <c r="DN513" i="4"/>
  <c r="DN512" i="4"/>
  <c r="DN511" i="4"/>
  <c r="DN510" i="4"/>
  <c r="DN509" i="4"/>
  <c r="DN508" i="4"/>
  <c r="DN507" i="4"/>
  <c r="DN506" i="4"/>
  <c r="DN505" i="4"/>
  <c r="DN504" i="4"/>
  <c r="DN503" i="4"/>
  <c r="DN502" i="4"/>
  <c r="DN501" i="4"/>
  <c r="DN500" i="4"/>
  <c r="DN499" i="4"/>
  <c r="DN498" i="4"/>
  <c r="DN497" i="4"/>
  <c r="DN495" i="4"/>
  <c r="DN494" i="4"/>
  <c r="DN493" i="4"/>
  <c r="DN492" i="4"/>
  <c r="DN491" i="4"/>
  <c r="DN490" i="4"/>
  <c r="DN489" i="4"/>
  <c r="DN488" i="4"/>
  <c r="DN487" i="4"/>
  <c r="DN486" i="4"/>
  <c r="DN485" i="4"/>
  <c r="DN484" i="4"/>
  <c r="DN483" i="4"/>
  <c r="DN482" i="4"/>
  <c r="DN481" i="4"/>
  <c r="DN480" i="4"/>
  <c r="DN479" i="4"/>
  <c r="DN478" i="4"/>
  <c r="DN477" i="4"/>
  <c r="DN476" i="4"/>
  <c r="DN474" i="4"/>
  <c r="DN473" i="4"/>
  <c r="DN472" i="4"/>
  <c r="DN471" i="4"/>
  <c r="DN470" i="4"/>
  <c r="DN469" i="4"/>
  <c r="DN468" i="4"/>
  <c r="DN467" i="4"/>
  <c r="DN466" i="4"/>
  <c r="DN465" i="4"/>
  <c r="DN464" i="4"/>
  <c r="DN463" i="4"/>
  <c r="DN462" i="4"/>
  <c r="DN461" i="4"/>
  <c r="DN460" i="4"/>
  <c r="DN459" i="4"/>
  <c r="DN458" i="4"/>
  <c r="DN457" i="4"/>
  <c r="DN456" i="4"/>
  <c r="DN455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4" i="4"/>
  <c r="DN133" i="4"/>
  <c r="DN132" i="4"/>
  <c r="DN131" i="4"/>
  <c r="DN130" i="4"/>
  <c r="DN129" i="4"/>
  <c r="DN128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9" i="4"/>
  <c r="DN78" i="4"/>
  <c r="DN77" i="4"/>
  <c r="DN76" i="4"/>
  <c r="DN75" i="4"/>
  <c r="DN74" i="4"/>
  <c r="DN73" i="4"/>
  <c r="DN70" i="4"/>
  <c r="DN69" i="4"/>
  <c r="DN68" i="4"/>
  <c r="DN67" i="4"/>
  <c r="DN66" i="4"/>
  <c r="DN65" i="4"/>
  <c r="DN64" i="4"/>
  <c r="DN63" i="4"/>
  <c r="DN62" i="4"/>
  <c r="DN61" i="4"/>
  <c r="DN60" i="4"/>
  <c r="DN59" i="4"/>
  <c r="DN58" i="4"/>
  <c r="DN57" i="4"/>
  <c r="DN56" i="4"/>
  <c r="DN55" i="4"/>
  <c r="DN54" i="4"/>
  <c r="DN53" i="4"/>
  <c r="DN52" i="4"/>
  <c r="DN51" i="4"/>
  <c r="DN49" i="4"/>
  <c r="DN48" i="4"/>
  <c r="DN47" i="4"/>
  <c r="DN46" i="4"/>
  <c r="DN45" i="4"/>
  <c r="DN44" i="4"/>
  <c r="DN43" i="4"/>
  <c r="DN42" i="4"/>
  <c r="DN41" i="4"/>
  <c r="DN40" i="4"/>
  <c r="DN39" i="4"/>
  <c r="DN38" i="4"/>
  <c r="DN37" i="4"/>
  <c r="DN36" i="4"/>
  <c r="DN35" i="4"/>
  <c r="DN34" i="4"/>
  <c r="DN33" i="4"/>
  <c r="DN32" i="4"/>
  <c r="DN31" i="4"/>
  <c r="DN30" i="4"/>
  <c r="DN28" i="4"/>
  <c r="DN27" i="4"/>
  <c r="DN26" i="4"/>
  <c r="DN25" i="4"/>
  <c r="DN24" i="4"/>
  <c r="DN23" i="4"/>
  <c r="DN22" i="4"/>
  <c r="DN21" i="4"/>
  <c r="DN20" i="4"/>
  <c r="DN19" i="4"/>
  <c r="DN18" i="4"/>
  <c r="DN17" i="4"/>
  <c r="DN16" i="4"/>
  <c r="DN15" i="4"/>
  <c r="DN14" i="4"/>
  <c r="DN13" i="4"/>
  <c r="DN12" i="4"/>
  <c r="DN11" i="4"/>
  <c r="DN10" i="4"/>
  <c r="DN9" i="4"/>
  <c r="DN629" i="4" s="1"/>
  <c r="DN631" i="4" s="1"/>
  <c r="DN632" i="4" s="1"/>
  <c r="CZ624" i="4"/>
  <c r="CZ625" i="4" s="1"/>
  <c r="CZ623" i="4"/>
  <c r="CZ622" i="4"/>
  <c r="CZ621" i="4"/>
  <c r="CZ620" i="4"/>
  <c r="CZ619" i="4"/>
  <c r="CZ618" i="4"/>
  <c r="CZ617" i="4"/>
  <c r="CZ616" i="4"/>
  <c r="CZ615" i="4"/>
  <c r="CZ614" i="4"/>
  <c r="CZ613" i="4"/>
  <c r="CZ612" i="4"/>
  <c r="CZ611" i="4"/>
  <c r="CZ610" i="4"/>
  <c r="CZ609" i="4"/>
  <c r="CZ608" i="4"/>
  <c r="CZ607" i="4"/>
  <c r="CZ606" i="4"/>
  <c r="CZ605" i="4"/>
  <c r="CZ604" i="4"/>
  <c r="CZ603" i="4"/>
  <c r="CZ601" i="4"/>
  <c r="CZ600" i="4"/>
  <c r="CZ599" i="4"/>
  <c r="CZ598" i="4"/>
  <c r="CZ597" i="4"/>
  <c r="CZ596" i="4"/>
  <c r="CZ595" i="4"/>
  <c r="CZ594" i="4"/>
  <c r="CZ593" i="4"/>
  <c r="CZ592" i="4"/>
  <c r="CZ591" i="4"/>
  <c r="CZ590" i="4"/>
  <c r="CZ589" i="4"/>
  <c r="CZ588" i="4"/>
  <c r="CZ587" i="4"/>
  <c r="CZ586" i="4"/>
  <c r="CZ585" i="4"/>
  <c r="CZ584" i="4"/>
  <c r="CZ583" i="4"/>
  <c r="CZ582" i="4"/>
  <c r="CZ580" i="4"/>
  <c r="CZ579" i="4"/>
  <c r="CZ578" i="4"/>
  <c r="CZ577" i="4"/>
  <c r="CZ576" i="4"/>
  <c r="CZ575" i="4"/>
  <c r="CZ574" i="4"/>
  <c r="CZ573" i="4"/>
  <c r="CZ572" i="4"/>
  <c r="CZ571" i="4"/>
  <c r="CZ570" i="4"/>
  <c r="CZ569" i="4"/>
  <c r="CZ568" i="4"/>
  <c r="CZ567" i="4"/>
  <c r="CZ566" i="4"/>
  <c r="CZ565" i="4"/>
  <c r="CZ564" i="4"/>
  <c r="CZ563" i="4"/>
  <c r="CZ562" i="4"/>
  <c r="CZ561" i="4"/>
  <c r="CZ559" i="4"/>
  <c r="CZ558" i="4"/>
  <c r="CZ557" i="4"/>
  <c r="CZ556" i="4"/>
  <c r="CZ555" i="4"/>
  <c r="CZ554" i="4"/>
  <c r="CZ553" i="4"/>
  <c r="CZ552" i="4"/>
  <c r="CZ551" i="4"/>
  <c r="CZ550" i="4"/>
  <c r="CZ549" i="4"/>
  <c r="CZ548" i="4"/>
  <c r="CZ547" i="4"/>
  <c r="CZ546" i="4"/>
  <c r="CZ545" i="4"/>
  <c r="CZ544" i="4"/>
  <c r="CZ543" i="4"/>
  <c r="CZ542" i="4"/>
  <c r="CZ541" i="4"/>
  <c r="CZ540" i="4"/>
  <c r="CZ538" i="4"/>
  <c r="CZ537" i="4"/>
  <c r="CZ536" i="4"/>
  <c r="CZ535" i="4"/>
  <c r="CZ534" i="4"/>
  <c r="CZ533" i="4"/>
  <c r="CZ532" i="4"/>
  <c r="CZ531" i="4"/>
  <c r="CZ530" i="4"/>
  <c r="CZ529" i="4"/>
  <c r="CZ528" i="4"/>
  <c r="CZ527" i="4"/>
  <c r="CZ526" i="4"/>
  <c r="CZ525" i="4"/>
  <c r="CZ524" i="4"/>
  <c r="CZ523" i="4"/>
  <c r="CZ522" i="4"/>
  <c r="CZ521" i="4"/>
  <c r="CZ520" i="4"/>
  <c r="CZ519" i="4"/>
  <c r="CZ516" i="4"/>
  <c r="CZ515" i="4"/>
  <c r="CZ514" i="4"/>
  <c r="CZ513" i="4"/>
  <c r="CZ512" i="4"/>
  <c r="CZ511" i="4"/>
  <c r="CZ510" i="4"/>
  <c r="CZ509" i="4"/>
  <c r="CZ508" i="4"/>
  <c r="CZ507" i="4"/>
  <c r="CZ506" i="4"/>
  <c r="CZ505" i="4"/>
  <c r="CZ504" i="4"/>
  <c r="CZ503" i="4"/>
  <c r="CZ502" i="4"/>
  <c r="CZ501" i="4"/>
  <c r="CZ500" i="4"/>
  <c r="CZ499" i="4"/>
  <c r="CZ498" i="4"/>
  <c r="CZ497" i="4"/>
  <c r="CZ495" i="4"/>
  <c r="CZ494" i="4"/>
  <c r="CZ493" i="4"/>
  <c r="CZ492" i="4"/>
  <c r="CZ491" i="4"/>
  <c r="CZ490" i="4"/>
  <c r="CZ489" i="4"/>
  <c r="CZ488" i="4"/>
  <c r="CZ487" i="4"/>
  <c r="CZ486" i="4"/>
  <c r="CZ485" i="4"/>
  <c r="CZ484" i="4"/>
  <c r="CZ483" i="4"/>
  <c r="CZ482" i="4"/>
  <c r="CZ481" i="4"/>
  <c r="CZ480" i="4"/>
  <c r="CZ479" i="4"/>
  <c r="CZ478" i="4"/>
  <c r="CZ477" i="4"/>
  <c r="CZ476" i="4"/>
  <c r="CZ474" i="4"/>
  <c r="CZ473" i="4"/>
  <c r="CZ472" i="4"/>
  <c r="CZ471" i="4"/>
  <c r="CZ470" i="4"/>
  <c r="CZ469" i="4"/>
  <c r="CZ468" i="4"/>
  <c r="CZ467" i="4"/>
  <c r="CZ466" i="4"/>
  <c r="CZ465" i="4"/>
  <c r="CZ464" i="4"/>
  <c r="CZ463" i="4"/>
  <c r="CZ462" i="4"/>
  <c r="CZ461" i="4"/>
  <c r="CZ460" i="4"/>
  <c r="CZ459" i="4"/>
  <c r="CZ458" i="4"/>
  <c r="CZ457" i="4"/>
  <c r="CZ456" i="4"/>
  <c r="CZ455" i="4"/>
  <c r="CZ453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629" i="4" s="1"/>
  <c r="CZ631" i="4" s="1"/>
  <c r="CZ632" i="4" s="1"/>
  <c r="CL624" i="4"/>
  <c r="CL625" i="4" s="1"/>
  <c r="CL623" i="4"/>
  <c r="CL622" i="4"/>
  <c r="CL621" i="4"/>
  <c r="CL620" i="4"/>
  <c r="CL619" i="4"/>
  <c r="CL618" i="4"/>
  <c r="CL617" i="4"/>
  <c r="CL616" i="4"/>
  <c r="CL615" i="4"/>
  <c r="CL614" i="4"/>
  <c r="CL613" i="4"/>
  <c r="CL612" i="4"/>
  <c r="CL611" i="4"/>
  <c r="CL610" i="4"/>
  <c r="CL609" i="4"/>
  <c r="CL608" i="4"/>
  <c r="CL607" i="4"/>
  <c r="CL606" i="4"/>
  <c r="CL605" i="4"/>
  <c r="CL604" i="4"/>
  <c r="CL603" i="4"/>
  <c r="CL601" i="4"/>
  <c r="CL600" i="4"/>
  <c r="CL599" i="4"/>
  <c r="CL598" i="4"/>
  <c r="CL597" i="4"/>
  <c r="CL596" i="4"/>
  <c r="CL595" i="4"/>
  <c r="CL594" i="4"/>
  <c r="CL593" i="4"/>
  <c r="CL592" i="4"/>
  <c r="CL591" i="4"/>
  <c r="CL590" i="4"/>
  <c r="CL589" i="4"/>
  <c r="CL588" i="4"/>
  <c r="CL587" i="4"/>
  <c r="CL586" i="4"/>
  <c r="CL585" i="4"/>
  <c r="CL584" i="4"/>
  <c r="CL583" i="4"/>
  <c r="CL582" i="4"/>
  <c r="CL580" i="4"/>
  <c r="CL579" i="4"/>
  <c r="CL578" i="4"/>
  <c r="CL577" i="4"/>
  <c r="CL576" i="4"/>
  <c r="CL575" i="4"/>
  <c r="CL574" i="4"/>
  <c r="CL573" i="4"/>
  <c r="CL572" i="4"/>
  <c r="CL571" i="4"/>
  <c r="CL570" i="4"/>
  <c r="CL569" i="4"/>
  <c r="CL568" i="4"/>
  <c r="CL567" i="4"/>
  <c r="CL566" i="4"/>
  <c r="CL565" i="4"/>
  <c r="CL564" i="4"/>
  <c r="CL563" i="4"/>
  <c r="CL562" i="4"/>
  <c r="CL561" i="4"/>
  <c r="CL559" i="4"/>
  <c r="CL558" i="4"/>
  <c r="CL557" i="4"/>
  <c r="CL556" i="4"/>
  <c r="CL555" i="4"/>
  <c r="CL554" i="4"/>
  <c r="CL553" i="4"/>
  <c r="CL552" i="4"/>
  <c r="CL551" i="4"/>
  <c r="CL550" i="4"/>
  <c r="CL549" i="4"/>
  <c r="CL548" i="4"/>
  <c r="CL547" i="4"/>
  <c r="CL546" i="4"/>
  <c r="CL545" i="4"/>
  <c r="CL544" i="4"/>
  <c r="CL543" i="4"/>
  <c r="CL542" i="4"/>
  <c r="CL541" i="4"/>
  <c r="CL540" i="4"/>
  <c r="CL538" i="4"/>
  <c r="CL537" i="4"/>
  <c r="CL536" i="4"/>
  <c r="CL535" i="4"/>
  <c r="CL534" i="4"/>
  <c r="CL533" i="4"/>
  <c r="CL532" i="4"/>
  <c r="CL531" i="4"/>
  <c r="CL530" i="4"/>
  <c r="CL529" i="4"/>
  <c r="CL528" i="4"/>
  <c r="CL527" i="4"/>
  <c r="CL526" i="4"/>
  <c r="CL525" i="4"/>
  <c r="CL524" i="4"/>
  <c r="CL523" i="4"/>
  <c r="CL522" i="4"/>
  <c r="CL521" i="4"/>
  <c r="CL520" i="4"/>
  <c r="CL519" i="4"/>
  <c r="CL516" i="4"/>
  <c r="CL515" i="4"/>
  <c r="CL514" i="4"/>
  <c r="CL513" i="4"/>
  <c r="CL512" i="4"/>
  <c r="CL511" i="4"/>
  <c r="CL510" i="4"/>
  <c r="CL509" i="4"/>
  <c r="CL508" i="4"/>
  <c r="CL507" i="4"/>
  <c r="CL506" i="4"/>
  <c r="CL505" i="4"/>
  <c r="CL504" i="4"/>
  <c r="CL503" i="4"/>
  <c r="CL502" i="4"/>
  <c r="CL501" i="4"/>
  <c r="CL500" i="4"/>
  <c r="CL499" i="4"/>
  <c r="CL498" i="4"/>
  <c r="CL497" i="4"/>
  <c r="CL495" i="4"/>
  <c r="CL494" i="4"/>
  <c r="CL493" i="4"/>
  <c r="CL492" i="4"/>
  <c r="CL491" i="4"/>
  <c r="CL490" i="4"/>
  <c r="CL489" i="4"/>
  <c r="CL488" i="4"/>
  <c r="CL487" i="4"/>
  <c r="CL486" i="4"/>
  <c r="CL485" i="4"/>
  <c r="CL484" i="4"/>
  <c r="CL483" i="4"/>
  <c r="CL482" i="4"/>
  <c r="CL481" i="4"/>
  <c r="CL480" i="4"/>
  <c r="CL479" i="4"/>
  <c r="CL478" i="4"/>
  <c r="CL477" i="4"/>
  <c r="CL476" i="4"/>
  <c r="CL474" i="4"/>
  <c r="CL473" i="4"/>
  <c r="CL472" i="4"/>
  <c r="CL471" i="4"/>
  <c r="CL470" i="4"/>
  <c r="CL469" i="4"/>
  <c r="CL468" i="4"/>
  <c r="CL467" i="4"/>
  <c r="CL466" i="4"/>
  <c r="CL465" i="4"/>
  <c r="CL464" i="4"/>
  <c r="CL463" i="4"/>
  <c r="CL462" i="4"/>
  <c r="CL461" i="4"/>
  <c r="CL460" i="4"/>
  <c r="CL459" i="4"/>
  <c r="CL458" i="4"/>
  <c r="CL457" i="4"/>
  <c r="CL456" i="4"/>
  <c r="CL455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4" i="4"/>
  <c r="CL133" i="4"/>
  <c r="CL132" i="4"/>
  <c r="CL131" i="4"/>
  <c r="CL130" i="4"/>
  <c r="CL129" i="4"/>
  <c r="CL128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9" i="4"/>
  <c r="CL78" i="4"/>
  <c r="CL77" i="4"/>
  <c r="CL76" i="4"/>
  <c r="CL75" i="4"/>
  <c r="CL74" i="4"/>
  <c r="CL73" i="4"/>
  <c r="CL70" i="4"/>
  <c r="CL69" i="4"/>
  <c r="CL68" i="4"/>
  <c r="CL67" i="4"/>
  <c r="CL66" i="4"/>
  <c r="CL65" i="4"/>
  <c r="CL64" i="4"/>
  <c r="CL63" i="4"/>
  <c r="CL62" i="4"/>
  <c r="CL61" i="4"/>
  <c r="CL60" i="4"/>
  <c r="CL59" i="4"/>
  <c r="CL58" i="4"/>
  <c r="CL57" i="4"/>
  <c r="CL56" i="4"/>
  <c r="CL55" i="4"/>
  <c r="CL54" i="4"/>
  <c r="CL53" i="4"/>
  <c r="CL52" i="4"/>
  <c r="CL51" i="4"/>
  <c r="CL49" i="4"/>
  <c r="CL48" i="4"/>
  <c r="CL47" i="4"/>
  <c r="CL46" i="4"/>
  <c r="CL45" i="4"/>
  <c r="CL44" i="4"/>
  <c r="CL43" i="4"/>
  <c r="CL42" i="4"/>
  <c r="CL41" i="4"/>
  <c r="CL40" i="4"/>
  <c r="CL39" i="4"/>
  <c r="CL38" i="4"/>
  <c r="CL37" i="4"/>
  <c r="CL36" i="4"/>
  <c r="CL35" i="4"/>
  <c r="CL34" i="4"/>
  <c r="CL33" i="4"/>
  <c r="CL32" i="4"/>
  <c r="CL31" i="4"/>
  <c r="CL30" i="4"/>
  <c r="CL28" i="4"/>
  <c r="CL27" i="4"/>
  <c r="CL26" i="4"/>
  <c r="CL25" i="4"/>
  <c r="CL24" i="4"/>
  <c r="CL23" i="4"/>
  <c r="CL22" i="4"/>
  <c r="CL21" i="4"/>
  <c r="CL20" i="4"/>
  <c r="CL19" i="4"/>
  <c r="CL18" i="4"/>
  <c r="CL17" i="4"/>
  <c r="CL16" i="4"/>
  <c r="CL15" i="4"/>
  <c r="CL14" i="4"/>
  <c r="CL13" i="4"/>
  <c r="CL12" i="4"/>
  <c r="CL11" i="4"/>
  <c r="CL10" i="4"/>
  <c r="CL9" i="4"/>
  <c r="CL629" i="4" s="1"/>
  <c r="CL631" i="4" s="1"/>
  <c r="CL632" i="4" s="1"/>
  <c r="BX624" i="4"/>
  <c r="BX625" i="4" s="1"/>
  <c r="BX623" i="4"/>
  <c r="BX622" i="4"/>
  <c r="BX621" i="4"/>
  <c r="BX620" i="4"/>
  <c r="BX619" i="4"/>
  <c r="BX618" i="4"/>
  <c r="BX617" i="4"/>
  <c r="BX616" i="4"/>
  <c r="BX615" i="4"/>
  <c r="BX614" i="4"/>
  <c r="BX613" i="4"/>
  <c r="BX612" i="4"/>
  <c r="BX611" i="4"/>
  <c r="BX610" i="4"/>
  <c r="BX609" i="4"/>
  <c r="BX608" i="4"/>
  <c r="BX607" i="4"/>
  <c r="BX606" i="4"/>
  <c r="BX605" i="4"/>
  <c r="BX604" i="4"/>
  <c r="BX603" i="4"/>
  <c r="BX601" i="4"/>
  <c r="BX600" i="4"/>
  <c r="BX599" i="4"/>
  <c r="BX598" i="4"/>
  <c r="BX597" i="4"/>
  <c r="BX596" i="4"/>
  <c r="BX595" i="4"/>
  <c r="BX594" i="4"/>
  <c r="BX593" i="4"/>
  <c r="BX592" i="4"/>
  <c r="BX591" i="4"/>
  <c r="BX590" i="4"/>
  <c r="BX589" i="4"/>
  <c r="BX588" i="4"/>
  <c r="BX587" i="4"/>
  <c r="BX586" i="4"/>
  <c r="BX585" i="4"/>
  <c r="BX584" i="4"/>
  <c r="BX583" i="4"/>
  <c r="BX582" i="4"/>
  <c r="BX580" i="4"/>
  <c r="BX579" i="4"/>
  <c r="BX578" i="4"/>
  <c r="BX577" i="4"/>
  <c r="BX576" i="4"/>
  <c r="BX575" i="4"/>
  <c r="BX574" i="4"/>
  <c r="BX573" i="4"/>
  <c r="BX572" i="4"/>
  <c r="BX571" i="4"/>
  <c r="BX570" i="4"/>
  <c r="BX569" i="4"/>
  <c r="BX568" i="4"/>
  <c r="BX567" i="4"/>
  <c r="BX566" i="4"/>
  <c r="BX565" i="4"/>
  <c r="BX564" i="4"/>
  <c r="BX563" i="4"/>
  <c r="BX562" i="4"/>
  <c r="BX561" i="4"/>
  <c r="BX559" i="4"/>
  <c r="BX558" i="4"/>
  <c r="BX557" i="4"/>
  <c r="BX556" i="4"/>
  <c r="BX555" i="4"/>
  <c r="BX554" i="4"/>
  <c r="BX553" i="4"/>
  <c r="BX552" i="4"/>
  <c r="BX551" i="4"/>
  <c r="BX550" i="4"/>
  <c r="BX549" i="4"/>
  <c r="BX548" i="4"/>
  <c r="BX547" i="4"/>
  <c r="BX546" i="4"/>
  <c r="BX545" i="4"/>
  <c r="BX544" i="4"/>
  <c r="BX543" i="4"/>
  <c r="BX542" i="4"/>
  <c r="BX541" i="4"/>
  <c r="BX540" i="4"/>
  <c r="BX538" i="4"/>
  <c r="BX537" i="4"/>
  <c r="BX536" i="4"/>
  <c r="BX535" i="4"/>
  <c r="BX534" i="4"/>
  <c r="BX533" i="4"/>
  <c r="BX532" i="4"/>
  <c r="BX531" i="4"/>
  <c r="BX530" i="4"/>
  <c r="BX529" i="4"/>
  <c r="BX528" i="4"/>
  <c r="BX527" i="4"/>
  <c r="BX526" i="4"/>
  <c r="BX525" i="4"/>
  <c r="BX524" i="4"/>
  <c r="BX523" i="4"/>
  <c r="BX522" i="4"/>
  <c r="BX521" i="4"/>
  <c r="BX520" i="4"/>
  <c r="BX519" i="4"/>
  <c r="BX516" i="4"/>
  <c r="BX515" i="4"/>
  <c r="BX514" i="4"/>
  <c r="BX513" i="4"/>
  <c r="BX512" i="4"/>
  <c r="BX511" i="4"/>
  <c r="BX510" i="4"/>
  <c r="BX509" i="4"/>
  <c r="BX508" i="4"/>
  <c r="BX507" i="4"/>
  <c r="BX506" i="4"/>
  <c r="BX505" i="4"/>
  <c r="BX504" i="4"/>
  <c r="BX503" i="4"/>
  <c r="BX502" i="4"/>
  <c r="BX501" i="4"/>
  <c r="BX500" i="4"/>
  <c r="BX499" i="4"/>
  <c r="BX498" i="4"/>
  <c r="BX497" i="4"/>
  <c r="BX495" i="4"/>
  <c r="BX494" i="4"/>
  <c r="BX493" i="4"/>
  <c r="BX492" i="4"/>
  <c r="BX491" i="4"/>
  <c r="BX490" i="4"/>
  <c r="BX489" i="4"/>
  <c r="BX488" i="4"/>
  <c r="BX487" i="4"/>
  <c r="BX486" i="4"/>
  <c r="BX485" i="4"/>
  <c r="BX484" i="4"/>
  <c r="BX483" i="4"/>
  <c r="BX482" i="4"/>
  <c r="BX481" i="4"/>
  <c r="BX480" i="4"/>
  <c r="BX479" i="4"/>
  <c r="BX478" i="4"/>
  <c r="BX477" i="4"/>
  <c r="BX476" i="4"/>
  <c r="BX474" i="4"/>
  <c r="BX473" i="4"/>
  <c r="BX472" i="4"/>
  <c r="BX471" i="4"/>
  <c r="BX470" i="4"/>
  <c r="BX469" i="4"/>
  <c r="BX468" i="4"/>
  <c r="BX467" i="4"/>
  <c r="BX466" i="4"/>
  <c r="BX465" i="4"/>
  <c r="BX464" i="4"/>
  <c r="BX463" i="4"/>
  <c r="BX462" i="4"/>
  <c r="BX461" i="4"/>
  <c r="BX460" i="4"/>
  <c r="BX459" i="4"/>
  <c r="BX458" i="4"/>
  <c r="BX457" i="4"/>
  <c r="BX456" i="4"/>
  <c r="BX455" i="4"/>
  <c r="BX453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4" i="4"/>
  <c r="BX13" i="4"/>
  <c r="BX12" i="4"/>
  <c r="BX11" i="4"/>
  <c r="BX10" i="4"/>
  <c r="BX9" i="4"/>
  <c r="BX629" i="4" s="1"/>
  <c r="BX631" i="4" s="1"/>
  <c r="BX632" i="4" s="1"/>
  <c r="BJ624" i="4"/>
  <c r="BJ625" i="4" s="1"/>
  <c r="BJ623" i="4"/>
  <c r="BJ622" i="4"/>
  <c r="BJ621" i="4"/>
  <c r="BJ620" i="4"/>
  <c r="BJ619" i="4"/>
  <c r="BJ618" i="4"/>
  <c r="BJ617" i="4"/>
  <c r="BJ616" i="4"/>
  <c r="BJ615" i="4"/>
  <c r="BJ614" i="4"/>
  <c r="BJ613" i="4"/>
  <c r="BJ612" i="4"/>
  <c r="BJ611" i="4"/>
  <c r="BJ610" i="4"/>
  <c r="BJ609" i="4"/>
  <c r="BJ608" i="4"/>
  <c r="BJ607" i="4"/>
  <c r="BJ606" i="4"/>
  <c r="BJ605" i="4"/>
  <c r="BJ604" i="4"/>
  <c r="BJ603" i="4"/>
  <c r="BJ601" i="4"/>
  <c r="BJ600" i="4"/>
  <c r="BJ599" i="4"/>
  <c r="BJ598" i="4"/>
  <c r="BJ597" i="4"/>
  <c r="BJ596" i="4"/>
  <c r="BJ595" i="4"/>
  <c r="BJ594" i="4"/>
  <c r="BJ593" i="4"/>
  <c r="BJ592" i="4"/>
  <c r="BJ591" i="4"/>
  <c r="BJ590" i="4"/>
  <c r="BJ589" i="4"/>
  <c r="BJ588" i="4"/>
  <c r="BJ587" i="4"/>
  <c r="BJ586" i="4"/>
  <c r="BJ585" i="4"/>
  <c r="BJ584" i="4"/>
  <c r="BJ583" i="4"/>
  <c r="BJ582" i="4"/>
  <c r="BJ580" i="4"/>
  <c r="BJ579" i="4"/>
  <c r="BJ578" i="4"/>
  <c r="BJ577" i="4"/>
  <c r="BJ576" i="4"/>
  <c r="BJ575" i="4"/>
  <c r="BJ574" i="4"/>
  <c r="BJ573" i="4"/>
  <c r="BJ572" i="4"/>
  <c r="BJ571" i="4"/>
  <c r="BJ570" i="4"/>
  <c r="BJ569" i="4"/>
  <c r="BJ568" i="4"/>
  <c r="BJ567" i="4"/>
  <c r="BJ566" i="4"/>
  <c r="BJ565" i="4"/>
  <c r="BJ564" i="4"/>
  <c r="BJ563" i="4"/>
  <c r="BJ562" i="4"/>
  <c r="BJ561" i="4"/>
  <c r="BJ559" i="4"/>
  <c r="BJ558" i="4"/>
  <c r="BJ557" i="4"/>
  <c r="BJ556" i="4"/>
  <c r="BJ555" i="4"/>
  <c r="BJ554" i="4"/>
  <c r="BJ553" i="4"/>
  <c r="BJ552" i="4"/>
  <c r="BJ551" i="4"/>
  <c r="BJ550" i="4"/>
  <c r="BJ549" i="4"/>
  <c r="BJ548" i="4"/>
  <c r="BJ547" i="4"/>
  <c r="BJ546" i="4"/>
  <c r="BJ545" i="4"/>
  <c r="BJ544" i="4"/>
  <c r="BJ543" i="4"/>
  <c r="BJ542" i="4"/>
  <c r="BJ541" i="4"/>
  <c r="BJ540" i="4"/>
  <c r="BJ538" i="4"/>
  <c r="BJ537" i="4"/>
  <c r="BJ536" i="4"/>
  <c r="BJ535" i="4"/>
  <c r="BJ534" i="4"/>
  <c r="BJ533" i="4"/>
  <c r="BJ532" i="4"/>
  <c r="BJ531" i="4"/>
  <c r="BJ530" i="4"/>
  <c r="BJ529" i="4"/>
  <c r="BJ528" i="4"/>
  <c r="BJ527" i="4"/>
  <c r="BJ526" i="4"/>
  <c r="BJ525" i="4"/>
  <c r="BJ524" i="4"/>
  <c r="BJ523" i="4"/>
  <c r="BJ522" i="4"/>
  <c r="BJ521" i="4"/>
  <c r="BJ520" i="4"/>
  <c r="BJ519" i="4"/>
  <c r="BJ516" i="4"/>
  <c r="BJ515" i="4"/>
  <c r="BJ514" i="4"/>
  <c r="BJ513" i="4"/>
  <c r="BJ512" i="4"/>
  <c r="BJ511" i="4"/>
  <c r="BJ510" i="4"/>
  <c r="BJ509" i="4"/>
  <c r="BJ508" i="4"/>
  <c r="BJ507" i="4"/>
  <c r="BJ506" i="4"/>
  <c r="BJ505" i="4"/>
  <c r="BJ504" i="4"/>
  <c r="BJ503" i="4"/>
  <c r="BJ502" i="4"/>
  <c r="BJ501" i="4"/>
  <c r="BJ500" i="4"/>
  <c r="BJ499" i="4"/>
  <c r="BJ498" i="4"/>
  <c r="BJ497" i="4"/>
  <c r="BJ495" i="4"/>
  <c r="BJ494" i="4"/>
  <c r="BJ493" i="4"/>
  <c r="BJ492" i="4"/>
  <c r="BJ491" i="4"/>
  <c r="BJ490" i="4"/>
  <c r="BJ489" i="4"/>
  <c r="BJ488" i="4"/>
  <c r="BJ487" i="4"/>
  <c r="BJ486" i="4"/>
  <c r="BJ485" i="4"/>
  <c r="BJ484" i="4"/>
  <c r="BJ483" i="4"/>
  <c r="BJ482" i="4"/>
  <c r="BJ481" i="4"/>
  <c r="BJ480" i="4"/>
  <c r="BJ479" i="4"/>
  <c r="BJ478" i="4"/>
  <c r="BJ477" i="4"/>
  <c r="BJ476" i="4"/>
  <c r="BJ474" i="4"/>
  <c r="BJ473" i="4"/>
  <c r="BJ472" i="4"/>
  <c r="BJ471" i="4"/>
  <c r="BJ470" i="4"/>
  <c r="BJ469" i="4"/>
  <c r="BJ468" i="4"/>
  <c r="BJ467" i="4"/>
  <c r="BJ466" i="4"/>
  <c r="BJ465" i="4"/>
  <c r="BJ464" i="4"/>
  <c r="BJ463" i="4"/>
  <c r="BJ462" i="4"/>
  <c r="BJ461" i="4"/>
  <c r="BJ460" i="4"/>
  <c r="BJ459" i="4"/>
  <c r="BJ458" i="4"/>
  <c r="BJ457" i="4"/>
  <c r="BJ456" i="4"/>
  <c r="BJ455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9" i="4"/>
  <c r="BJ78" i="4"/>
  <c r="BJ77" i="4"/>
  <c r="BJ76" i="4"/>
  <c r="BJ75" i="4"/>
  <c r="BJ74" i="4"/>
  <c r="BJ73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J32" i="4"/>
  <c r="BJ31" i="4"/>
  <c r="BJ30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629" i="4" s="1"/>
  <c r="BJ631" i="4" s="1"/>
  <c r="BJ632" i="4" s="1"/>
  <c r="AV632" i="4"/>
  <c r="AV629" i="4"/>
  <c r="AV624" i="4"/>
  <c r="AV623" i="4"/>
  <c r="AV625" i="4"/>
  <c r="AV9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8" i="4"/>
  <c r="AV607" i="4"/>
  <c r="AV606" i="4"/>
  <c r="AV605" i="4"/>
  <c r="AV604" i="4"/>
  <c r="AV603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9" i="4"/>
  <c r="AV78" i="4"/>
  <c r="AV77" i="4"/>
  <c r="AV76" i="4"/>
  <c r="AV75" i="4"/>
  <c r="AV74" i="4"/>
  <c r="AV73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3" i="4"/>
  <c r="AV32" i="4"/>
  <c r="AV31" i="4"/>
  <c r="AV30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4" i="4"/>
  <c r="AV13" i="4"/>
  <c r="AV12" i="4"/>
  <c r="AV11" i="4"/>
  <c r="AV10" i="4"/>
  <c r="AV631" i="4"/>
  <c r="AH629" i="4"/>
  <c r="AI625" i="4"/>
  <c r="AI624" i="4"/>
  <c r="AH625" i="4"/>
  <c r="AH624" i="4"/>
  <c r="AH623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8" i="4"/>
  <c r="AH607" i="4"/>
  <c r="AH606" i="4"/>
  <c r="AH605" i="4"/>
  <c r="AH604" i="4"/>
  <c r="AH603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8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9" i="4"/>
  <c r="U9" i="4"/>
  <c r="AP9" i="8"/>
  <c r="AP624" i="8"/>
  <c r="BG624" i="8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8" i="8"/>
  <c r="BG607" i="8"/>
  <c r="BG606" i="8"/>
  <c r="BG605" i="8"/>
  <c r="BG604" i="8"/>
  <c r="BG603" i="8"/>
  <c r="BG601" i="8"/>
  <c r="BG600" i="8"/>
  <c r="BG599" i="8"/>
  <c r="BG598" i="8"/>
  <c r="BG597" i="8"/>
  <c r="BG596" i="8"/>
  <c r="BG595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2" i="8"/>
  <c r="BG580" i="8"/>
  <c r="BG579" i="8"/>
  <c r="BG578" i="8"/>
  <c r="BG577" i="8"/>
  <c r="BG576" i="8"/>
  <c r="BG575" i="8"/>
  <c r="BG574" i="8"/>
  <c r="BG573" i="8"/>
  <c r="BG572" i="8"/>
  <c r="BG571" i="8"/>
  <c r="BG570" i="8"/>
  <c r="BG569" i="8"/>
  <c r="BG568" i="8"/>
  <c r="BG567" i="8"/>
  <c r="BG566" i="8"/>
  <c r="BG565" i="8"/>
  <c r="BG564" i="8"/>
  <c r="BG563" i="8"/>
  <c r="BG562" i="8"/>
  <c r="BG561" i="8"/>
  <c r="BG559" i="8"/>
  <c r="BG558" i="8"/>
  <c r="BG557" i="8"/>
  <c r="BG556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G543" i="8"/>
  <c r="BG542" i="8"/>
  <c r="BG541" i="8"/>
  <c r="BG540" i="8"/>
  <c r="BG538" i="8"/>
  <c r="BG537" i="8"/>
  <c r="BG536" i="8"/>
  <c r="BG535" i="8"/>
  <c r="BG534" i="8"/>
  <c r="BG533" i="8"/>
  <c r="BG532" i="8"/>
  <c r="BG531" i="8"/>
  <c r="BG530" i="8"/>
  <c r="BG529" i="8"/>
  <c r="BG528" i="8"/>
  <c r="BG527" i="8"/>
  <c r="BG526" i="8"/>
  <c r="BG525" i="8"/>
  <c r="BG524" i="8"/>
  <c r="BG523" i="8"/>
  <c r="BG522" i="8"/>
  <c r="BG521" i="8"/>
  <c r="BG520" i="8"/>
  <c r="BG519" i="8"/>
  <c r="BG516" i="8"/>
  <c r="BG515" i="8"/>
  <c r="BG514" i="8"/>
  <c r="BG513" i="8"/>
  <c r="BG512" i="8"/>
  <c r="BG511" i="8"/>
  <c r="BG510" i="8"/>
  <c r="BG509" i="8"/>
  <c r="BG508" i="8"/>
  <c r="BG507" i="8"/>
  <c r="BG506" i="8"/>
  <c r="BG505" i="8"/>
  <c r="BG504" i="8"/>
  <c r="BG503" i="8"/>
  <c r="BG502" i="8"/>
  <c r="BG501" i="8"/>
  <c r="BG500" i="8"/>
  <c r="BG499" i="8"/>
  <c r="BG498" i="8"/>
  <c r="BG497" i="8"/>
  <c r="BG495" i="8"/>
  <c r="BG494" i="8"/>
  <c r="BG493" i="8"/>
  <c r="BG492" i="8"/>
  <c r="BG491" i="8"/>
  <c r="BG490" i="8"/>
  <c r="BG489" i="8"/>
  <c r="BG488" i="8"/>
  <c r="BG487" i="8"/>
  <c r="BG486" i="8"/>
  <c r="BG485" i="8"/>
  <c r="BG484" i="8"/>
  <c r="BG483" i="8"/>
  <c r="BG482" i="8"/>
  <c r="BG481" i="8"/>
  <c r="BG480" i="8"/>
  <c r="BG479" i="8"/>
  <c r="BG478" i="8"/>
  <c r="BG477" i="8"/>
  <c r="BG476" i="8"/>
  <c r="BG474" i="8"/>
  <c r="BG473" i="8"/>
  <c r="BG472" i="8"/>
  <c r="BG471" i="8"/>
  <c r="BG470" i="8"/>
  <c r="BG469" i="8"/>
  <c r="BG468" i="8"/>
  <c r="BG467" i="8"/>
  <c r="BG466" i="8"/>
  <c r="BG465" i="8"/>
  <c r="BG464" i="8"/>
  <c r="BG463" i="8"/>
  <c r="BG462" i="8"/>
  <c r="BG461" i="8"/>
  <c r="BG460" i="8"/>
  <c r="BG459" i="8"/>
  <c r="BG458" i="8"/>
  <c r="BG457" i="8"/>
  <c r="BG456" i="8"/>
  <c r="BG455" i="8"/>
  <c r="BG453" i="8"/>
  <c r="BG452" i="8"/>
  <c r="BG451" i="8"/>
  <c r="BG450" i="8"/>
  <c r="BG449" i="8"/>
  <c r="BG448" i="8"/>
  <c r="BG447" i="8"/>
  <c r="BG446" i="8"/>
  <c r="BG445" i="8"/>
  <c r="BG444" i="8"/>
  <c r="BG443" i="8"/>
  <c r="BG442" i="8"/>
  <c r="BG441" i="8"/>
  <c r="BG440" i="8"/>
  <c r="BG439" i="8"/>
  <c r="BG438" i="8"/>
  <c r="BG437" i="8"/>
  <c r="BG436" i="8"/>
  <c r="BG435" i="8"/>
  <c r="BG434" i="8"/>
  <c r="BG431" i="8"/>
  <c r="BG430" i="8"/>
  <c r="BG429" i="8"/>
  <c r="BG428" i="8"/>
  <c r="BG427" i="8"/>
  <c r="BG426" i="8"/>
  <c r="BG425" i="8"/>
  <c r="BG424" i="8"/>
  <c r="BG423" i="8"/>
  <c r="BG422" i="8"/>
  <c r="BG421" i="8"/>
  <c r="BG420" i="8"/>
  <c r="BG419" i="8"/>
  <c r="BG418" i="8"/>
  <c r="BG417" i="8"/>
  <c r="BG416" i="8"/>
  <c r="BG415" i="8"/>
  <c r="BG414" i="8"/>
  <c r="BG413" i="8"/>
  <c r="BG412" i="8"/>
  <c r="BG409" i="8"/>
  <c r="BG408" i="8"/>
  <c r="BG407" i="8"/>
  <c r="BG406" i="8"/>
  <c r="BG405" i="8"/>
  <c r="BG404" i="8"/>
  <c r="BG403" i="8"/>
  <c r="BG402" i="8"/>
  <c r="BG401" i="8"/>
  <c r="BG400" i="8"/>
  <c r="BG399" i="8"/>
  <c r="BG398" i="8"/>
  <c r="BG397" i="8"/>
  <c r="BG396" i="8"/>
  <c r="BG395" i="8"/>
  <c r="BG394" i="8"/>
  <c r="BG393" i="8"/>
  <c r="BG392" i="8"/>
  <c r="BG391" i="8"/>
  <c r="BG390" i="8"/>
  <c r="BG388" i="8"/>
  <c r="BG387" i="8"/>
  <c r="BG386" i="8"/>
  <c r="BG385" i="8"/>
  <c r="BG384" i="8"/>
  <c r="BG383" i="8"/>
  <c r="BG382" i="8"/>
  <c r="BG381" i="8"/>
  <c r="BG380" i="8"/>
  <c r="BG379" i="8"/>
  <c r="BG378" i="8"/>
  <c r="BG377" i="8"/>
  <c r="BG376" i="8"/>
  <c r="BG375" i="8"/>
  <c r="BG374" i="8"/>
  <c r="BG373" i="8"/>
  <c r="BG372" i="8"/>
  <c r="BG371" i="8"/>
  <c r="BG370" i="8"/>
  <c r="BG369" i="8"/>
  <c r="BG366" i="8"/>
  <c r="BG365" i="8"/>
  <c r="BG364" i="8"/>
  <c r="BG363" i="8"/>
  <c r="BG362" i="8"/>
  <c r="BG361" i="8"/>
  <c r="BG360" i="8"/>
  <c r="BG359" i="8"/>
  <c r="BG358" i="8"/>
  <c r="BG357" i="8"/>
  <c r="BG356" i="8"/>
  <c r="BG355" i="8"/>
  <c r="BG354" i="8"/>
  <c r="BG353" i="8"/>
  <c r="BG352" i="8"/>
  <c r="BG351" i="8"/>
  <c r="BG350" i="8"/>
  <c r="BG349" i="8"/>
  <c r="BG348" i="8"/>
  <c r="BG347" i="8"/>
  <c r="BG345" i="8"/>
  <c r="BG344" i="8"/>
  <c r="BG343" i="8"/>
  <c r="BG342" i="8"/>
  <c r="BG341" i="8"/>
  <c r="BG340" i="8"/>
  <c r="BG339" i="8"/>
  <c r="BG338" i="8"/>
  <c r="BG337" i="8"/>
  <c r="BG336" i="8"/>
  <c r="BG335" i="8"/>
  <c r="BG334" i="8"/>
  <c r="BG333" i="8"/>
  <c r="BG332" i="8"/>
  <c r="BG331" i="8"/>
  <c r="BG330" i="8"/>
  <c r="BG329" i="8"/>
  <c r="BG328" i="8"/>
  <c r="BG327" i="8"/>
  <c r="BG326" i="8"/>
  <c r="BG324" i="8"/>
  <c r="BG323" i="8"/>
  <c r="BG322" i="8"/>
  <c r="BG321" i="8"/>
  <c r="BG320" i="8"/>
  <c r="BG319" i="8"/>
  <c r="BG318" i="8"/>
  <c r="BG317" i="8"/>
  <c r="BG316" i="8"/>
  <c r="BG315" i="8"/>
  <c r="BG314" i="8"/>
  <c r="BG313" i="8"/>
  <c r="BG312" i="8"/>
  <c r="BG311" i="8"/>
  <c r="BG310" i="8"/>
  <c r="BG309" i="8"/>
  <c r="BG308" i="8"/>
  <c r="BG307" i="8"/>
  <c r="BG306" i="8"/>
  <c r="BG305" i="8"/>
  <c r="BG303" i="8"/>
  <c r="BG302" i="8"/>
  <c r="BG301" i="8"/>
  <c r="BG300" i="8"/>
  <c r="BG299" i="8"/>
  <c r="BG298" i="8"/>
  <c r="BG297" i="8"/>
  <c r="BG296" i="8"/>
  <c r="BG295" i="8"/>
  <c r="BG294" i="8"/>
  <c r="BG293" i="8"/>
  <c r="BG292" i="8"/>
  <c r="BG291" i="8"/>
  <c r="BG290" i="8"/>
  <c r="BG289" i="8"/>
  <c r="BG288" i="8"/>
  <c r="BG287" i="8"/>
  <c r="BG286" i="8"/>
  <c r="BG285" i="8"/>
  <c r="BG284" i="8"/>
  <c r="BG282" i="8"/>
  <c r="BG281" i="8"/>
  <c r="BG280" i="8"/>
  <c r="BG279" i="8"/>
  <c r="BG278" i="8"/>
  <c r="BG277" i="8"/>
  <c r="BG276" i="8"/>
  <c r="BG275" i="8"/>
  <c r="BG274" i="8"/>
  <c r="BG273" i="8"/>
  <c r="BG272" i="8"/>
  <c r="BG271" i="8"/>
  <c r="BG270" i="8"/>
  <c r="BG269" i="8"/>
  <c r="BG268" i="8"/>
  <c r="BG267" i="8"/>
  <c r="BG266" i="8"/>
  <c r="BG265" i="8"/>
  <c r="BG264" i="8"/>
  <c r="BG263" i="8"/>
  <c r="BG261" i="8"/>
  <c r="BG260" i="8"/>
  <c r="BG259" i="8"/>
  <c r="BG258" i="8"/>
  <c r="BG257" i="8"/>
  <c r="BG256" i="8"/>
  <c r="BG255" i="8"/>
  <c r="BG254" i="8"/>
  <c r="BG253" i="8"/>
  <c r="BG252" i="8"/>
  <c r="BG251" i="8"/>
  <c r="BG250" i="8"/>
  <c r="BG249" i="8"/>
  <c r="BG248" i="8"/>
  <c r="BG247" i="8"/>
  <c r="BG246" i="8"/>
  <c r="BG245" i="8"/>
  <c r="BG244" i="8"/>
  <c r="BG243" i="8"/>
  <c r="BG242" i="8"/>
  <c r="BG240" i="8"/>
  <c r="BG239" i="8"/>
  <c r="BG238" i="8"/>
  <c r="BG237" i="8"/>
  <c r="BG236" i="8"/>
  <c r="BG235" i="8"/>
  <c r="BG234" i="8"/>
  <c r="BG233" i="8"/>
  <c r="BG232" i="8"/>
  <c r="BG231" i="8"/>
  <c r="BG230" i="8"/>
  <c r="BG229" i="8"/>
  <c r="BG228" i="8"/>
  <c r="BG227" i="8"/>
  <c r="BG226" i="8"/>
  <c r="BG225" i="8"/>
  <c r="BG224" i="8"/>
  <c r="BG223" i="8"/>
  <c r="BG222" i="8"/>
  <c r="BG221" i="8"/>
  <c r="BG219" i="8"/>
  <c r="BG218" i="8"/>
  <c r="BG217" i="8"/>
  <c r="BG216" i="8"/>
  <c r="BG215" i="8"/>
  <c r="BG214" i="8"/>
  <c r="BG213" i="8"/>
  <c r="BG212" i="8"/>
  <c r="BG211" i="8"/>
  <c r="BG210" i="8"/>
  <c r="BG209" i="8"/>
  <c r="BG208" i="8"/>
  <c r="BG207" i="8"/>
  <c r="BG206" i="8"/>
  <c r="BG205" i="8"/>
  <c r="BG204" i="8"/>
  <c r="BG203" i="8"/>
  <c r="BG202" i="8"/>
  <c r="BG201" i="8"/>
  <c r="BG200" i="8"/>
  <c r="BG198" i="8"/>
  <c r="BG197" i="8"/>
  <c r="BG196" i="8"/>
  <c r="BG195" i="8"/>
  <c r="BG194" i="8"/>
  <c r="BG193" i="8"/>
  <c r="BG192" i="8"/>
  <c r="BG191" i="8"/>
  <c r="BG190" i="8"/>
  <c r="BG189" i="8"/>
  <c r="BG188" i="8"/>
  <c r="BG187" i="8"/>
  <c r="BG186" i="8"/>
  <c r="BG185" i="8"/>
  <c r="BG184" i="8"/>
  <c r="BG183" i="8"/>
  <c r="BG182" i="8"/>
  <c r="BG181" i="8"/>
  <c r="BG180" i="8"/>
  <c r="BG179" i="8"/>
  <c r="BG176" i="8"/>
  <c r="BG175" i="8"/>
  <c r="BG174" i="8"/>
  <c r="BG173" i="8"/>
  <c r="BG172" i="8"/>
  <c r="BG171" i="8"/>
  <c r="BG170" i="8"/>
  <c r="BG169" i="8"/>
  <c r="BG168" i="8"/>
  <c r="BG167" i="8"/>
  <c r="BG166" i="8"/>
  <c r="BG165" i="8"/>
  <c r="BG164" i="8"/>
  <c r="BG163" i="8"/>
  <c r="BG162" i="8"/>
  <c r="BG161" i="8"/>
  <c r="BG160" i="8"/>
  <c r="BG159" i="8"/>
  <c r="BG158" i="8"/>
  <c r="BG157" i="8"/>
  <c r="BG155" i="8"/>
  <c r="BG154" i="8"/>
  <c r="BG153" i="8"/>
  <c r="BG152" i="8"/>
  <c r="BG151" i="8"/>
  <c r="BG150" i="8"/>
  <c r="BG149" i="8"/>
  <c r="BG148" i="8"/>
  <c r="BG147" i="8"/>
  <c r="BG146" i="8"/>
  <c r="BG145" i="8"/>
  <c r="BG144" i="8"/>
  <c r="BG143" i="8"/>
  <c r="BG142" i="8"/>
  <c r="BG141" i="8"/>
  <c r="BG140" i="8"/>
  <c r="BG139" i="8"/>
  <c r="BG138" i="8"/>
  <c r="BG137" i="8"/>
  <c r="BG136" i="8"/>
  <c r="BG134" i="8"/>
  <c r="BG133" i="8"/>
  <c r="BG132" i="8"/>
  <c r="BG131" i="8"/>
  <c r="BG130" i="8"/>
  <c r="BG129" i="8"/>
  <c r="BG128" i="8"/>
  <c r="BG127" i="8"/>
  <c r="BG126" i="8"/>
  <c r="BG125" i="8"/>
  <c r="BG124" i="8"/>
  <c r="BG123" i="8"/>
  <c r="BG122" i="8"/>
  <c r="BG121" i="8"/>
  <c r="BG120" i="8"/>
  <c r="BG119" i="8"/>
  <c r="BG118" i="8"/>
  <c r="BG117" i="8"/>
  <c r="BG116" i="8"/>
  <c r="BG115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9" i="8"/>
  <c r="BG78" i="8"/>
  <c r="BG77" i="8"/>
  <c r="BG76" i="8"/>
  <c r="BG75" i="8"/>
  <c r="BG74" i="8"/>
  <c r="BG73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3" i="8"/>
  <c r="BG32" i="8"/>
  <c r="BG31" i="8"/>
  <c r="BG30" i="8"/>
  <c r="BG17" i="8"/>
  <c r="BG9" i="8"/>
  <c r="BG10" i="8"/>
  <c r="BG11" i="8"/>
  <c r="BG12" i="8"/>
  <c r="BG13" i="8"/>
  <c r="BG14" i="8"/>
  <c r="BG15" i="8"/>
  <c r="BG16" i="8"/>
  <c r="BG18" i="8"/>
  <c r="BG19" i="8"/>
  <c r="BG20" i="8"/>
  <c r="BG21" i="8"/>
  <c r="BG22" i="8"/>
  <c r="BG23" i="8"/>
  <c r="BG24" i="8"/>
  <c r="BG25" i="8"/>
  <c r="BG26" i="8"/>
  <c r="BG27" i="8"/>
  <c r="BG28" i="8"/>
  <c r="AP11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0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9" i="8"/>
  <c r="AP78" i="8"/>
  <c r="AP77" i="8"/>
  <c r="AP76" i="8"/>
  <c r="AP75" i="8"/>
  <c r="AP74" i="8"/>
  <c r="AP73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603" i="8"/>
  <c r="AP604" i="8"/>
  <c r="AP605" i="8"/>
  <c r="AP606" i="8"/>
  <c r="AP607" i="8"/>
  <c r="AP608" i="8"/>
  <c r="AP609" i="8"/>
  <c r="AP610" i="8"/>
  <c r="AP611" i="8"/>
  <c r="AP612" i="8"/>
  <c r="AP613" i="8"/>
  <c r="AP614" i="8"/>
  <c r="AP615" i="8"/>
  <c r="AP616" i="8"/>
  <c r="AP617" i="8"/>
  <c r="AP618" i="8"/>
  <c r="AP619" i="8"/>
  <c r="AP620" i="8"/>
  <c r="AP621" i="8"/>
  <c r="AP622" i="8"/>
  <c r="Z622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G597" i="8"/>
  <c r="AX597" i="8" s="1"/>
  <c r="AB597" i="8"/>
  <c r="AT597" i="8" s="1"/>
  <c r="AA597" i="8"/>
  <c r="AS597" i="8" s="1"/>
  <c r="S597" i="8"/>
  <c r="N597" i="8"/>
  <c r="J597" i="8"/>
  <c r="AB596" i="8"/>
  <c r="AT596" i="8" s="1"/>
  <c r="AA596" i="8"/>
  <c r="AS596" i="8" s="1"/>
  <c r="S596" i="8"/>
  <c r="N596" i="8"/>
  <c r="AG596" i="8" s="1"/>
  <c r="AX596" i="8" s="1"/>
  <c r="K596" i="8"/>
  <c r="L596" i="8" s="1"/>
  <c r="M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T579" i="8"/>
  <c r="AB579" i="8"/>
  <c r="AA579" i="8"/>
  <c r="AS579" i="8" s="1"/>
  <c r="S579" i="8"/>
  <c r="AL579" i="8" s="1"/>
  <c r="BC579" i="8" s="1"/>
  <c r="N579" i="8"/>
  <c r="AG579" i="8" s="1"/>
  <c r="AX579" i="8" s="1"/>
  <c r="J579" i="8"/>
  <c r="AX578" i="8"/>
  <c r="AB578" i="8"/>
  <c r="AT578" i="8" s="1"/>
  <c r="AA578" i="8"/>
  <c r="AS578" i="8" s="1"/>
  <c r="S578" i="8"/>
  <c r="AL578" i="8" s="1"/>
  <c r="BC578" i="8" s="1"/>
  <c r="N578" i="8"/>
  <c r="AG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T572" i="8"/>
  <c r="AB572" i="8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S557" i="8"/>
  <c r="AB557" i="8"/>
  <c r="AA557" i="8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S553" i="8"/>
  <c r="AB553" i="8"/>
  <c r="AA553" i="8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L551" i="8"/>
  <c r="BC551" i="8" s="1"/>
  <c r="AB551" i="8"/>
  <c r="AT551" i="8" s="1"/>
  <c r="AA551" i="8"/>
  <c r="AS551" i="8" s="1"/>
  <c r="S551" i="8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S538" i="8"/>
  <c r="AB538" i="8"/>
  <c r="AT538" i="8" s="1"/>
  <c r="AA538" i="8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S535" i="8"/>
  <c r="AB535" i="8"/>
  <c r="AT535" i="8" s="1"/>
  <c r="AA535" i="8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X531" i="8"/>
  <c r="AB531" i="8"/>
  <c r="AT531" i="8" s="1"/>
  <c r="AA531" i="8"/>
  <c r="AS531" i="8" s="1"/>
  <c r="S531" i="8"/>
  <c r="AL531" i="8" s="1"/>
  <c r="BC531" i="8" s="1"/>
  <c r="N531" i="8"/>
  <c r="AG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G524" i="8"/>
  <c r="AX524" i="8" s="1"/>
  <c r="AB524" i="8"/>
  <c r="AA524" i="8"/>
  <c r="AS524" i="8" s="1"/>
  <c r="S524" i="8"/>
  <c r="N524" i="8"/>
  <c r="J524" i="8"/>
  <c r="AC524" i="8" s="1"/>
  <c r="AX523" i="8"/>
  <c r="AB523" i="8"/>
  <c r="AA523" i="8"/>
  <c r="AS523" i="8" s="1"/>
  <c r="S523" i="8"/>
  <c r="N523" i="8"/>
  <c r="AG523" i="8" s="1"/>
  <c r="J523" i="8"/>
  <c r="AC523" i="8" s="1"/>
  <c r="AG522" i="8"/>
  <c r="AX522" i="8" s="1"/>
  <c r="AB522" i="8"/>
  <c r="AT522" i="8" s="1"/>
  <c r="AA522" i="8"/>
  <c r="AS522" i="8" s="1"/>
  <c r="S522" i="8"/>
  <c r="AL522" i="8" s="1"/>
  <c r="BC522" i="8" s="1"/>
  <c r="N522" i="8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S507" i="8"/>
  <c r="AB507" i="8"/>
  <c r="AT507" i="8" s="1"/>
  <c r="AA507" i="8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K493" i="8"/>
  <c r="L493" i="8" s="1"/>
  <c r="M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D491" i="8" s="1"/>
  <c r="AU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J486" i="8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BC477" i="8"/>
  <c r="AB477" i="8"/>
  <c r="AA477" i="8"/>
  <c r="AS477" i="8" s="1"/>
  <c r="S477" i="8"/>
  <c r="AL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T466" i="8"/>
  <c r="AB466" i="8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T451" i="8"/>
  <c r="AB451" i="8"/>
  <c r="AA451" i="8"/>
  <c r="S451" i="8"/>
  <c r="AL451" i="8" s="1"/>
  <c r="BC451" i="8" s="1"/>
  <c r="N451" i="8"/>
  <c r="AG451" i="8" s="1"/>
  <c r="AX451" i="8" s="1"/>
  <c r="J451" i="8"/>
  <c r="AT450" i="8"/>
  <c r="AB450" i="8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S438" i="8"/>
  <c r="AB438" i="8"/>
  <c r="AA438" i="8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L435" i="8"/>
  <c r="BC435" i="8" s="1"/>
  <c r="AB435" i="8"/>
  <c r="AA435" i="8"/>
  <c r="AS435" i="8" s="1"/>
  <c r="S435" i="8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T429" i="8"/>
  <c r="AB429" i="8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G418" i="8"/>
  <c r="AX418" i="8" s="1"/>
  <c r="AB418" i="8"/>
  <c r="AA418" i="8"/>
  <c r="AS418" i="8" s="1"/>
  <c r="S418" i="8"/>
  <c r="N418" i="8"/>
  <c r="J418" i="8"/>
  <c r="AC418" i="8" s="1"/>
  <c r="AB417" i="8"/>
  <c r="AT417" i="8" s="1"/>
  <c r="AA417" i="8"/>
  <c r="AS417" i="8" s="1"/>
  <c r="S417" i="8"/>
  <c r="N417" i="8"/>
  <c r="AG417" i="8" s="1"/>
  <c r="AX417" i="8" s="1"/>
  <c r="K417" i="8"/>
  <c r="L417" i="8" s="1"/>
  <c r="M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S403" i="8"/>
  <c r="AB403" i="8"/>
  <c r="AA403" i="8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S390" i="8"/>
  <c r="AB390" i="8"/>
  <c r="AA390" i="8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T386" i="8"/>
  <c r="AB386" i="8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L384" i="8"/>
  <c r="BC384" i="8" s="1"/>
  <c r="AB384" i="8"/>
  <c r="AT384" i="8" s="1"/>
  <c r="AA384" i="8"/>
  <c r="AS384" i="8" s="1"/>
  <c r="S384" i="8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T380" i="8" s="1"/>
  <c r="V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G361" i="8"/>
  <c r="AX361" i="8" s="1"/>
  <c r="AB361" i="8"/>
  <c r="AT361" i="8" s="1"/>
  <c r="AA361" i="8"/>
  <c r="AS361" i="8" s="1"/>
  <c r="S361" i="8"/>
  <c r="N361" i="8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K360" i="8"/>
  <c r="L360" i="8" s="1"/>
  <c r="M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K359" i="8"/>
  <c r="L359" i="8" s="1"/>
  <c r="M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S353" i="8"/>
  <c r="AL353" i="8"/>
  <c r="BC353" i="8" s="1"/>
  <c r="AB353" i="8"/>
  <c r="AA353" i="8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L345" i="8"/>
  <c r="BC345" i="8" s="1"/>
  <c r="AB345" i="8"/>
  <c r="AA345" i="8"/>
  <c r="AS345" i="8" s="1"/>
  <c r="S345" i="8"/>
  <c r="N345" i="8"/>
  <c r="AG345" i="8" s="1"/>
  <c r="AX345" i="8" s="1"/>
  <c r="J345" i="8"/>
  <c r="BC344" i="8"/>
  <c r="AB344" i="8"/>
  <c r="AT344" i="8" s="1"/>
  <c r="AA344" i="8"/>
  <c r="S344" i="8"/>
  <c r="AL344" i="8" s="1"/>
  <c r="N344" i="8"/>
  <c r="AG344" i="8" s="1"/>
  <c r="AX344" i="8" s="1"/>
  <c r="K344" i="8"/>
  <c r="L344" i="8" s="1"/>
  <c r="M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T342" i="8"/>
  <c r="AB342" i="8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S331" i="8"/>
  <c r="AB331" i="8"/>
  <c r="AT331" i="8" s="1"/>
  <c r="AA331" i="8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X312" i="8"/>
  <c r="AB312" i="8"/>
  <c r="AA312" i="8"/>
  <c r="AS312" i="8" s="1"/>
  <c r="S312" i="8"/>
  <c r="AL312" i="8" s="1"/>
  <c r="BC312" i="8" s="1"/>
  <c r="N312" i="8"/>
  <c r="AG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K311" i="8"/>
  <c r="L311" i="8" s="1"/>
  <c r="M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S292" i="8"/>
  <c r="AB292" i="8"/>
  <c r="AA292" i="8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D277" i="8" s="1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D266" i="8" s="1"/>
  <c r="AU266" i="8" s="1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L256" i="8"/>
  <c r="BC256" i="8" s="1"/>
  <c r="AB256" i="8"/>
  <c r="AT256" i="8" s="1"/>
  <c r="AA256" i="8"/>
  <c r="AS256" i="8" s="1"/>
  <c r="S256" i="8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D250" i="8" s="1"/>
  <c r="AE250" i="8" s="1"/>
  <c r="AA250" i="8"/>
  <c r="AS250" i="8" s="1"/>
  <c r="S250" i="8"/>
  <c r="AL250" i="8" s="1"/>
  <c r="BC250" i="8" s="1"/>
  <c r="N250" i="8"/>
  <c r="AG250" i="8" s="1"/>
  <c r="AX250" i="8" s="1"/>
  <c r="K250" i="8"/>
  <c r="L250" i="8" s="1"/>
  <c r="M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G248" i="8"/>
  <c r="AX248" i="8" s="1"/>
  <c r="AB248" i="8"/>
  <c r="AA248" i="8"/>
  <c r="AS248" i="8" s="1"/>
  <c r="S248" i="8"/>
  <c r="AL248" i="8" s="1"/>
  <c r="BC248" i="8" s="1"/>
  <c r="N248" i="8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D226" i="8" s="1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L219" i="8"/>
  <c r="BC219" i="8" s="1"/>
  <c r="AB219" i="8"/>
  <c r="AA219" i="8"/>
  <c r="AS219" i="8" s="1"/>
  <c r="S219" i="8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S210" i="8"/>
  <c r="AB210" i="8"/>
  <c r="AA210" i="8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L203" i="8"/>
  <c r="BC203" i="8" s="1"/>
  <c r="AB203" i="8"/>
  <c r="AA203" i="8"/>
  <c r="S203" i="8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D196" i="8" s="1"/>
  <c r="AU196" i="8" s="1"/>
  <c r="AA196" i="8"/>
  <c r="AS196" i="8" s="1"/>
  <c r="S196" i="8"/>
  <c r="N196" i="8"/>
  <c r="AG196" i="8" s="1"/>
  <c r="AX196" i="8" s="1"/>
  <c r="K196" i="8"/>
  <c r="L196" i="8" s="1"/>
  <c r="M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S193" i="8"/>
  <c r="AB193" i="8"/>
  <c r="AT193" i="8" s="1"/>
  <c r="AA193" i="8"/>
  <c r="S193" i="8"/>
  <c r="AL193" i="8" s="1"/>
  <c r="BC193" i="8" s="1"/>
  <c r="N193" i="8"/>
  <c r="AG193" i="8" s="1"/>
  <c r="AX193" i="8" s="1"/>
  <c r="J193" i="8"/>
  <c r="AS192" i="8"/>
  <c r="AL192" i="8"/>
  <c r="BC192" i="8" s="1"/>
  <c r="AB192" i="8"/>
  <c r="AA192" i="8"/>
  <c r="S192" i="8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X173" i="8"/>
  <c r="AB173" i="8"/>
  <c r="AA173" i="8"/>
  <c r="AS173" i="8" s="1"/>
  <c r="S173" i="8"/>
  <c r="AL173" i="8" s="1"/>
  <c r="BC173" i="8" s="1"/>
  <c r="N173" i="8"/>
  <c r="AG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S170" i="8"/>
  <c r="AB170" i="8"/>
  <c r="AA170" i="8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L161" i="8"/>
  <c r="BC161" i="8" s="1"/>
  <c r="AB161" i="8"/>
  <c r="AA161" i="8"/>
  <c r="AS161" i="8" s="1"/>
  <c r="S161" i="8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G158" i="8"/>
  <c r="AX158" i="8" s="1"/>
  <c r="AB158" i="8"/>
  <c r="AT158" i="8" s="1"/>
  <c r="AA158" i="8"/>
  <c r="AS158" i="8" s="1"/>
  <c r="S158" i="8"/>
  <c r="AL158" i="8" s="1"/>
  <c r="BC158" i="8" s="1"/>
  <c r="N158" i="8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L152" i="8"/>
  <c r="BC152" i="8" s="1"/>
  <c r="AB152" i="8"/>
  <c r="AT152" i="8" s="1"/>
  <c r="AA152" i="8"/>
  <c r="AS152" i="8" s="1"/>
  <c r="S152" i="8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K148" i="8"/>
  <c r="L148" i="8" s="1"/>
  <c r="M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T143" i="8"/>
  <c r="AB143" i="8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L122" i="8"/>
  <c r="BC122" i="8" s="1"/>
  <c r="AG122" i="8"/>
  <c r="AX122" i="8" s="1"/>
  <c r="AB122" i="8"/>
  <c r="AA122" i="8"/>
  <c r="AS122" i="8" s="1"/>
  <c r="S122" i="8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L118" i="8"/>
  <c r="BC118" i="8" s="1"/>
  <c r="AB118" i="8"/>
  <c r="AA118" i="8"/>
  <c r="AS118" i="8" s="1"/>
  <c r="S118" i="8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T115" i="8"/>
  <c r="AL115" i="8"/>
  <c r="BC115" i="8" s="1"/>
  <c r="AB115" i="8"/>
  <c r="AA115" i="8"/>
  <c r="AS115" i="8" s="1"/>
  <c r="S115" i="8"/>
  <c r="N115" i="8"/>
  <c r="AG115" i="8" s="1"/>
  <c r="AX115" i="8" s="1"/>
  <c r="J115" i="8"/>
  <c r="AC115" i="8" s="1"/>
  <c r="AQ114" i="8"/>
  <c r="BC113" i="8"/>
  <c r="AB113" i="8"/>
  <c r="AT113" i="8" s="1"/>
  <c r="AA113" i="8"/>
  <c r="AS113" i="8" s="1"/>
  <c r="S113" i="8"/>
  <c r="AL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L110" i="8"/>
  <c r="BC110" i="8" s="1"/>
  <c r="AB110" i="8"/>
  <c r="AA110" i="8"/>
  <c r="AS110" i="8" s="1"/>
  <c r="S110" i="8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K85" i="8"/>
  <c r="L85" i="8" s="1"/>
  <c r="M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S80" i="8"/>
  <c r="AB80" i="8"/>
  <c r="AT80" i="8" s="1"/>
  <c r="AA80" i="8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J78" i="8"/>
  <c r="AC78" i="8" s="1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L55" i="8"/>
  <c r="BC55" i="8" s="1"/>
  <c r="AB55" i="8"/>
  <c r="S55" i="8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AD52" i="8" s="1"/>
  <c r="AU52" i="8" s="1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T46" i="8"/>
  <c r="AB46" i="8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N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D28" i="8" s="1"/>
  <c r="AE28" i="8" s="1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BC22" i="8"/>
  <c r="AB22" i="8"/>
  <c r="AA22" i="8"/>
  <c r="AS22" i="8" s="1"/>
  <c r="S22" i="8"/>
  <c r="AL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J11" i="8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K9" i="8"/>
  <c r="L9" i="8" s="1"/>
  <c r="M9" i="8" s="1"/>
  <c r="AD340" i="8" l="1"/>
  <c r="K423" i="8"/>
  <c r="L423" i="8" s="1"/>
  <c r="M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M247" i="8" s="1"/>
  <c r="AT266" i="8"/>
  <c r="AV266" i="8" s="1"/>
  <c r="AD275" i="8"/>
  <c r="AU275" i="8" s="1"/>
  <c r="AD290" i="8"/>
  <c r="K306" i="8"/>
  <c r="L306" i="8" s="1"/>
  <c r="M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AD568" i="8"/>
  <c r="AU568" i="8" s="1"/>
  <c r="K355" i="8"/>
  <c r="L355" i="8" s="1"/>
  <c r="M355" i="8" s="1"/>
  <c r="Q355" i="8" s="1"/>
  <c r="K553" i="8"/>
  <c r="L553" i="8" s="1"/>
  <c r="M553" i="8" s="1"/>
  <c r="AT196" i="8"/>
  <c r="AV196" i="8" s="1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AD390" i="8"/>
  <c r="AU390" i="8" s="1"/>
  <c r="K534" i="8"/>
  <c r="L534" i="8" s="1"/>
  <c r="M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AV302" i="8" s="1"/>
  <c r="K376" i="8"/>
  <c r="L376" i="8" s="1"/>
  <c r="M376" i="8" s="1"/>
  <c r="AD617" i="8"/>
  <c r="K101" i="8"/>
  <c r="L101" i="8" s="1"/>
  <c r="M101" i="8" s="1"/>
  <c r="K336" i="8"/>
  <c r="L336" i="8" s="1"/>
  <c r="M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J65" i="8" s="1"/>
  <c r="AD126" i="8"/>
  <c r="K244" i="8"/>
  <c r="L244" i="8" s="1"/>
  <c r="M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AJ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AJ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AV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AM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K59" i="8"/>
  <c r="L59" i="8" s="1"/>
  <c r="M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D153" i="8"/>
  <c r="AE153" i="8" s="1"/>
  <c r="AF153" i="8" s="1"/>
  <c r="AC174" i="8"/>
  <c r="AD174" i="8" s="1"/>
  <c r="AU174" i="8" s="1"/>
  <c r="K174" i="8"/>
  <c r="L174" i="8" s="1"/>
  <c r="M174" i="8" s="1"/>
  <c r="AC185" i="8"/>
  <c r="AD185" i="8" s="1"/>
  <c r="AE185" i="8" s="1"/>
  <c r="AF185" i="8" s="1"/>
  <c r="AH185" i="8" s="1"/>
  <c r="AJ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Q272" i="8"/>
  <c r="AC280" i="8"/>
  <c r="AD280" i="8" s="1"/>
  <c r="K280" i="8"/>
  <c r="L280" i="8" s="1"/>
  <c r="M280" i="8" s="1"/>
  <c r="AC312" i="8"/>
  <c r="AD312" i="8" s="1"/>
  <c r="AU312" i="8" s="1"/>
  <c r="K312" i="8"/>
  <c r="L312" i="8" s="1"/>
  <c r="M312" i="8" s="1"/>
  <c r="O312" i="8" s="1"/>
  <c r="AT321" i="8"/>
  <c r="AD321" i="8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O336" i="8"/>
  <c r="Q336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AV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AM56" i="8" s="1"/>
  <c r="K56" i="8"/>
  <c r="L56" i="8" s="1"/>
  <c r="M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M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AT351" i="8"/>
  <c r="AD351" i="8"/>
  <c r="AC406" i="8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M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F28" i="8"/>
  <c r="AE227" i="8"/>
  <c r="AF227" i="8" s="1"/>
  <c r="AH227" i="8" s="1"/>
  <c r="AJ227" i="8" s="1"/>
  <c r="AT248" i="8"/>
  <c r="AD248" i="8"/>
  <c r="AU248" i="8" s="1"/>
  <c r="AD314" i="8"/>
  <c r="AT319" i="8"/>
  <c r="AD319" i="8"/>
  <c r="AU319" i="8" s="1"/>
  <c r="AV319" i="8" s="1"/>
  <c r="AD327" i="8"/>
  <c r="AU327" i="8" s="1"/>
  <c r="AV327" i="8" s="1"/>
  <c r="AT400" i="8"/>
  <c r="AT30" i="8"/>
  <c r="AV30" i="8" s="1"/>
  <c r="AC121" i="8"/>
  <c r="K121" i="8"/>
  <c r="L121" i="8" s="1"/>
  <c r="M121" i="8" s="1"/>
  <c r="AC153" i="8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O229" i="8"/>
  <c r="Q229" i="8"/>
  <c r="AC251" i="8"/>
  <c r="AD251" i="8" s="1"/>
  <c r="AE251" i="8" s="1"/>
  <c r="AF251" i="8" s="1"/>
  <c r="AH251" i="8" s="1"/>
  <c r="K251" i="8"/>
  <c r="L251" i="8" s="1"/>
  <c r="M251" i="8" s="1"/>
  <c r="AC270" i="8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V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AJ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AF250" i="8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AM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AC323" i="8"/>
  <c r="K323" i="8"/>
  <c r="L323" i="8" s="1"/>
  <c r="M323" i="8" s="1"/>
  <c r="T336" i="8"/>
  <c r="AD342" i="8"/>
  <c r="AE342" i="8" s="1"/>
  <c r="AF342" i="8" s="1"/>
  <c r="AH342" i="8" s="1"/>
  <c r="AJ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AM364" i="8" s="1"/>
  <c r="K375" i="8"/>
  <c r="L375" i="8" s="1"/>
  <c r="M375" i="8" s="1"/>
  <c r="AT387" i="8"/>
  <c r="AD387" i="8"/>
  <c r="AU387" i="8" s="1"/>
  <c r="AV387" i="8" s="1"/>
  <c r="AT391" i="8"/>
  <c r="AC398" i="8"/>
  <c r="AD398" i="8" s="1"/>
  <c r="K398" i="8"/>
  <c r="L398" i="8" s="1"/>
  <c r="M398" i="8" s="1"/>
  <c r="O398" i="8" s="1"/>
  <c r="T398" i="8" s="1"/>
  <c r="AD406" i="8"/>
  <c r="AU406" i="8" s="1"/>
  <c r="AV406" i="8" s="1"/>
  <c r="AC413" i="8"/>
  <c r="AD413" i="8" s="1"/>
  <c r="AU413" i="8" s="1"/>
  <c r="K413" i="8"/>
  <c r="L413" i="8" s="1"/>
  <c r="M413" i="8" s="1"/>
  <c r="AT439" i="8"/>
  <c r="AD439" i="8"/>
  <c r="AU439" i="8" s="1"/>
  <c r="AV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M377" i="8" s="1"/>
  <c r="AT390" i="8"/>
  <c r="AV390" i="8" s="1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AJ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V600" i="8" s="1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AC533" i="8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O18" i="8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6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O77" i="8"/>
  <c r="T77" i="8" s="1"/>
  <c r="V77" i="8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O59" i="8"/>
  <c r="Q59" i="8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O174" i="8"/>
  <c r="Q174" i="8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O231" i="8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O364" i="8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T97" i="8"/>
  <c r="V97" i="8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4" i="8"/>
  <c r="Q244" i="8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AD289" i="8"/>
  <c r="AU289" i="8" s="1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E12" i="8"/>
  <c r="AF12" i="8" s="1"/>
  <c r="AH12" i="8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Q118" i="8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M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280" i="8"/>
  <c r="Q280" i="8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AV27" i="8" s="1"/>
  <c r="AW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D200" i="8"/>
  <c r="AU200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M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M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AU180" i="8"/>
  <c r="AV180" i="8" s="1"/>
  <c r="AE180" i="8"/>
  <c r="AF180" i="8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Q196" i="8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AJ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M49" i="8" s="1"/>
  <c r="AO49" i="8" s="1"/>
  <c r="AL51" i="8"/>
  <c r="BC51" i="8" s="1"/>
  <c r="K52" i="8"/>
  <c r="L52" i="8" s="1"/>
  <c r="M52" i="8" s="1"/>
  <c r="AE52" i="8"/>
  <c r="AF52" i="8" s="1"/>
  <c r="AH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AE212" i="8"/>
  <c r="AF212" i="8" s="1"/>
  <c r="AH212" i="8" s="1"/>
  <c r="AJ212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AD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O292" i="8"/>
  <c r="T292" i="8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AJ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AM47" i="8" s="1"/>
  <c r="AO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AU247" i="8"/>
  <c r="AV247" i="8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U250" i="8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O318" i="8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5" i="8"/>
  <c r="O246" i="8"/>
  <c r="AC252" i="8"/>
  <c r="AD252" i="8" s="1"/>
  <c r="AU252" i="8" s="1"/>
  <c r="AV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T280" i="8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AM130" i="8" s="1"/>
  <c r="AO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Q261" i="8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M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AV423" i="8" s="1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E277" i="8"/>
  <c r="AF277" i="8" s="1"/>
  <c r="AU277" i="8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O306" i="8"/>
  <c r="Q306" i="8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V272" i="8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AJ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AD270" i="8"/>
  <c r="AU270" i="8" s="1"/>
  <c r="AV270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AE286" i="8"/>
  <c r="AF286" i="8" s="1"/>
  <c r="AU286" i="8"/>
  <c r="AV286" i="8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1" i="8"/>
  <c r="AE291" i="8" s="1"/>
  <c r="AF291" i="8" s="1"/>
  <c r="AH291" i="8" s="1"/>
  <c r="AM291" i="8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O352" i="8"/>
  <c r="Q352" i="8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U380" i="8"/>
  <c r="AV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0" i="8"/>
  <c r="AF390" i="8" s="1"/>
  <c r="AH390" i="8" s="1"/>
  <c r="AJ390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O423" i="8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O439" i="8"/>
  <c r="Q439" i="8" s="1"/>
  <c r="AC443" i="8"/>
  <c r="AD443" i="8" s="1"/>
  <c r="AU443" i="8" s="1"/>
  <c r="K443" i="8"/>
  <c r="L443" i="8" s="1"/>
  <c r="M443" i="8" s="1"/>
  <c r="AT444" i="8"/>
  <c r="AD445" i="8"/>
  <c r="AT445" i="8"/>
  <c r="AS451" i="8"/>
  <c r="O459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D323" i="8"/>
  <c r="AU323" i="8" s="1"/>
  <c r="AV323" i="8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O413" i="8"/>
  <c r="T413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O529" i="8"/>
  <c r="T529" i="8" s="1"/>
  <c r="V529" i="8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E412" i="8"/>
  <c r="AF412" i="8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E468" i="8"/>
  <c r="AF468" i="8" s="1"/>
  <c r="AH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M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T360" i="8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M508" i="8" s="1"/>
  <c r="AO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O499" i="8"/>
  <c r="T499" i="8" s="1"/>
  <c r="Q499" i="8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O534" i="8"/>
  <c r="T534" i="8" s="1"/>
  <c r="V534" i="8" s="1"/>
  <c r="Q534" i="8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AJ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V453" i="8" s="1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AD455" i="8"/>
  <c r="K466" i="8"/>
  <c r="L466" i="8" s="1"/>
  <c r="M466" i="8" s="1"/>
  <c r="K471" i="8"/>
  <c r="L471" i="8" s="1"/>
  <c r="M471" i="8" s="1"/>
  <c r="AT474" i="8"/>
  <c r="AE491" i="8"/>
  <c r="AF491" i="8" s="1"/>
  <c r="AH491" i="8" s="1"/>
  <c r="AM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O556" i="8"/>
  <c r="T556" i="8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J605" i="8" s="1"/>
  <c r="AD472" i="8"/>
  <c r="AD479" i="8"/>
  <c r="AE479" i="8" s="1"/>
  <c r="AF479" i="8" s="1"/>
  <c r="AH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AD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AV553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AE538" i="8"/>
  <c r="AF538" i="8" s="1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T553" i="8"/>
  <c r="V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Q564" i="8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AV568" i="8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O561" i="8"/>
  <c r="Q561" i="8" s="1"/>
  <c r="AD572" i="8"/>
  <c r="AE572" i="8" s="1"/>
  <c r="AF572" i="8" s="1"/>
  <c r="O575" i="8"/>
  <c r="Q575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AV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AU617" i="8"/>
  <c r="AE617" i="8"/>
  <c r="AF617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AJ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J154" i="8" s="1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M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39" i="8"/>
  <c r="AU39" i="8" s="1"/>
  <c r="AD74" i="8"/>
  <c r="AV75" i="8"/>
  <c r="I75" i="4" s="1"/>
  <c r="AD113" i="8"/>
  <c r="AU113" i="8" s="1"/>
  <c r="AV113" i="8" s="1"/>
  <c r="AE134" i="8"/>
  <c r="AF134" i="8" s="1"/>
  <c r="AH134" i="8" s="1"/>
  <c r="AM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J69" i="8" s="1"/>
  <c r="AE112" i="8"/>
  <c r="AF112" i="8" s="1"/>
  <c r="AH112" i="8" s="1"/>
  <c r="AM112" i="8" s="1"/>
  <c r="AE38" i="8"/>
  <c r="AF38" i="8" s="1"/>
  <c r="AH38" i="8" s="1"/>
  <c r="AM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J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V248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V53" i="4"/>
  <c r="AJ53" i="4" s="1"/>
  <c r="AX53" i="4" s="1"/>
  <c r="BL53" i="4" s="1"/>
  <c r="BZ53" i="4" s="1"/>
  <c r="CN53" i="4" s="1"/>
  <c r="DB53" i="4" s="1"/>
  <c r="DP53" i="4" s="1"/>
  <c r="ED53" i="4" s="1"/>
  <c r="ER53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CQ286" i="4"/>
  <c r="DE286" i="4" s="1"/>
  <c r="DS286" i="4" s="1"/>
  <c r="EG286" i="4" s="1"/>
  <c r="EU286" i="4" s="1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U608" i="8"/>
  <c r="AV608" i="8" s="1"/>
  <c r="AH586" i="8"/>
  <c r="AM586" i="8" s="1"/>
  <c r="AJ586" i="8"/>
  <c r="AU595" i="8"/>
  <c r="AV595" i="8" s="1"/>
  <c r="AU586" i="8"/>
  <c r="AV586" i="8" s="1"/>
  <c r="AW596" i="8"/>
  <c r="AE600" i="8"/>
  <c r="AF600" i="8" s="1"/>
  <c r="AW561" i="8"/>
  <c r="AU565" i="8"/>
  <c r="AV565" i="8" s="1"/>
  <c r="AE565" i="8"/>
  <c r="AF565" i="8" s="1"/>
  <c r="AH575" i="8"/>
  <c r="AU575" i="8"/>
  <c r="AV575" i="8" s="1"/>
  <c r="AE561" i="8"/>
  <c r="AF561" i="8" s="1"/>
  <c r="AE568" i="8"/>
  <c r="AF568" i="8" s="1"/>
  <c r="AU578" i="8"/>
  <c r="AV578" i="8" s="1"/>
  <c r="AE578" i="8"/>
  <c r="AF578" i="8" s="1"/>
  <c r="I546" i="4"/>
  <c r="AH546" i="8"/>
  <c r="AU545" i="8"/>
  <c r="AV545" i="8" s="1"/>
  <c r="AU542" i="8"/>
  <c r="AE532" i="8"/>
  <c r="AF532" i="8" s="1"/>
  <c r="I514" i="4"/>
  <c r="AU497" i="8"/>
  <c r="AV497" i="8" s="1"/>
  <c r="AE502" i="8"/>
  <c r="AF502" i="8" s="1"/>
  <c r="I510" i="4"/>
  <c r="AE514" i="8"/>
  <c r="AF514" i="8" s="1"/>
  <c r="AU484" i="8"/>
  <c r="AV484" i="8" s="1"/>
  <c r="AE490" i="8"/>
  <c r="AF490" i="8" s="1"/>
  <c r="AE472" i="8"/>
  <c r="AF472" i="8" s="1"/>
  <c r="AU472" i="8"/>
  <c r="AV472" i="8" s="1"/>
  <c r="AU473" i="8"/>
  <c r="AV473" i="8" s="1"/>
  <c r="AE453" i="8"/>
  <c r="AF453" i="8" s="1"/>
  <c r="AE427" i="8"/>
  <c r="AF427" i="8" s="1"/>
  <c r="I415" i="4"/>
  <c r="AU425" i="8"/>
  <c r="AE425" i="8"/>
  <c r="AF425" i="8" s="1"/>
  <c r="AE413" i="8"/>
  <c r="AF413" i="8" s="1"/>
  <c r="AE405" i="8"/>
  <c r="AF405" i="8" s="1"/>
  <c r="AU373" i="8"/>
  <c r="AV373" i="8" s="1"/>
  <c r="I380" i="4"/>
  <c r="AW380" i="8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J364" i="8"/>
  <c r="AE353" i="8"/>
  <c r="AF353" i="8" s="1"/>
  <c r="AE361" i="8"/>
  <c r="AF361" i="8" s="1"/>
  <c r="AJ328" i="8"/>
  <c r="AU328" i="8"/>
  <c r="AV328" i="8" s="1"/>
  <c r="AU340" i="8"/>
  <c r="AV340" i="8" s="1"/>
  <c r="AE340" i="8"/>
  <c r="AF340" i="8" s="1"/>
  <c r="AU317" i="8"/>
  <c r="AV317" i="8" s="1"/>
  <c r="AU321" i="8"/>
  <c r="AE321" i="8"/>
  <c r="AF321" i="8" s="1"/>
  <c r="AU306" i="8"/>
  <c r="AV306" i="8" s="1"/>
  <c r="AE306" i="8"/>
  <c r="AF306" i="8" s="1"/>
  <c r="AE313" i="8"/>
  <c r="AF313" i="8" s="1"/>
  <c r="AE322" i="8"/>
  <c r="AF322" i="8" s="1"/>
  <c r="AE324" i="8"/>
  <c r="AF324" i="8" s="1"/>
  <c r="AH286" i="8"/>
  <c r="AJ286" i="8" s="1"/>
  <c r="AU298" i="8"/>
  <c r="AV298" i="8" s="1"/>
  <c r="I286" i="4"/>
  <c r="AU290" i="8"/>
  <c r="AE290" i="8"/>
  <c r="AF290" i="8" s="1"/>
  <c r="AU303" i="8"/>
  <c r="AE303" i="8"/>
  <c r="AF303" i="8" s="1"/>
  <c r="AE285" i="8"/>
  <c r="AF285" i="8" s="1"/>
  <c r="AH275" i="8"/>
  <c r="AJ275" i="8" s="1"/>
  <c r="AH263" i="8"/>
  <c r="AJ263" i="8" s="1"/>
  <c r="AU263" i="8"/>
  <c r="AV263" i="8" s="1"/>
  <c r="AE266" i="8"/>
  <c r="AF266" i="8" s="1"/>
  <c r="AU269" i="8"/>
  <c r="AV269" i="8" s="1"/>
  <c r="AE274" i="8"/>
  <c r="AF274" i="8" s="1"/>
  <c r="AU267" i="8"/>
  <c r="AU278" i="8"/>
  <c r="AH250" i="8"/>
  <c r="AJ250" i="8" s="1"/>
  <c r="AE248" i="8"/>
  <c r="AF248" i="8" s="1"/>
  <c r="AH226" i="8"/>
  <c r="AM226" i="8" s="1"/>
  <c r="I230" i="4"/>
  <c r="AW230" i="8"/>
  <c r="AE230" i="8"/>
  <c r="AF230" i="8" s="1"/>
  <c r="AU206" i="8"/>
  <c r="AV206" i="8" s="1"/>
  <c r="AE206" i="8"/>
  <c r="AF206" i="8" s="1"/>
  <c r="AE214" i="8"/>
  <c r="AF214" i="8" s="1"/>
  <c r="AU208" i="8"/>
  <c r="AV208" i="8" s="1"/>
  <c r="AW210" i="8"/>
  <c r="I212" i="4"/>
  <c r="AW180" i="8"/>
  <c r="AW182" i="8"/>
  <c r="AE184" i="8"/>
  <c r="AF184" i="8" s="1"/>
  <c r="AE196" i="8"/>
  <c r="AF196" i="8" s="1"/>
  <c r="AH176" i="8"/>
  <c r="AM176" i="8" s="1"/>
  <c r="AU172" i="8"/>
  <c r="AE172" i="8"/>
  <c r="AF172" i="8" s="1"/>
  <c r="AU165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V127" i="8" s="1"/>
  <c r="AU131" i="8"/>
  <c r="AV131" i="8" s="1"/>
  <c r="AE131" i="8"/>
  <c r="AF131" i="8" s="1"/>
  <c r="AH108" i="8"/>
  <c r="AJ108" i="8" s="1"/>
  <c r="AE73" i="8"/>
  <c r="AF73" i="8" s="1"/>
  <c r="AU73" i="8"/>
  <c r="AV73" i="8" s="1"/>
  <c r="AH92" i="8"/>
  <c r="AH79" i="8"/>
  <c r="AM79" i="8" s="1"/>
  <c r="AJ79" i="8"/>
  <c r="AU79" i="8"/>
  <c r="AV79" i="8" s="1"/>
  <c r="AE91" i="8"/>
  <c r="AF91" i="8" s="1"/>
  <c r="AU92" i="8"/>
  <c r="AW52" i="8"/>
  <c r="AE67" i="8"/>
  <c r="AF67" i="8" s="1"/>
  <c r="AU67" i="8"/>
  <c r="AV67" i="8" s="1"/>
  <c r="AU51" i="8"/>
  <c r="AE51" i="8"/>
  <c r="AF51" i="8" s="1"/>
  <c r="AE60" i="8"/>
  <c r="AF60" i="8" s="1"/>
  <c r="AU60" i="8"/>
  <c r="AV60" i="8" s="1"/>
  <c r="AU57" i="8"/>
  <c r="AV57" i="8" s="1"/>
  <c r="I41" i="4"/>
  <c r="AU46" i="8"/>
  <c r="AV46" i="8" s="1"/>
  <c r="AE30" i="8"/>
  <c r="AF30" i="8" s="1"/>
  <c r="AH46" i="8"/>
  <c r="AM46" i="8" s="1"/>
  <c r="AU44" i="8"/>
  <c r="AV44" i="8" s="1"/>
  <c r="AU10" i="8"/>
  <c r="AE10" i="8"/>
  <c r="AF10" i="8" s="1"/>
  <c r="AE15" i="8"/>
  <c r="AF15" i="8" s="1"/>
  <c r="AU21" i="8"/>
  <c r="AV21" i="8" s="1"/>
  <c r="AH28" i="8"/>
  <c r="AM28" i="8" s="1"/>
  <c r="AO28" i="8" s="1"/>
  <c r="AX519" i="4"/>
  <c r="AX347" i="4"/>
  <c r="AX328" i="4"/>
  <c r="AX326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AO165" i="8"/>
  <c r="AO364" i="8"/>
  <c r="V570" i="8"/>
  <c r="V580" i="8"/>
  <c r="V329" i="8"/>
  <c r="V415" i="8"/>
  <c r="BF9" i="4"/>
  <c r="AU56" i="8" l="1"/>
  <c r="AV56" i="8" s="1"/>
  <c r="AJ56" i="8"/>
  <c r="AE66" i="8"/>
  <c r="AF66" i="8" s="1"/>
  <c r="AU65" i="8"/>
  <c r="AE63" i="8"/>
  <c r="AF63" i="8" s="1"/>
  <c r="AU501" i="8"/>
  <c r="AV501" i="8" s="1"/>
  <c r="AE501" i="8"/>
  <c r="AF501" i="8" s="1"/>
  <c r="I490" i="4"/>
  <c r="AW490" i="8"/>
  <c r="AY490" i="8" s="1"/>
  <c r="AH153" i="8"/>
  <c r="AM153" i="8" s="1"/>
  <c r="AJ153" i="8"/>
  <c r="AW196" i="8"/>
  <c r="AY196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J393" i="8" s="1"/>
  <c r="AE174" i="8"/>
  <c r="AF174" i="8" s="1"/>
  <c r="AH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M556" i="8" s="1"/>
  <c r="AV393" i="8"/>
  <c r="Q487" i="8"/>
  <c r="T334" i="8"/>
  <c r="V334" i="8" s="1"/>
  <c r="Q381" i="8"/>
  <c r="AV186" i="8"/>
  <c r="Q221" i="8"/>
  <c r="AV449" i="8"/>
  <c r="AW449" i="8" s="1"/>
  <c r="AY449" i="8" s="1"/>
  <c r="BA449" i="8" s="1"/>
  <c r="Q529" i="8"/>
  <c r="AM238" i="8"/>
  <c r="Q56" i="8"/>
  <c r="AE463" i="8"/>
  <c r="AF463" i="8" s="1"/>
  <c r="AH463" i="8" s="1"/>
  <c r="AJ463" i="8" s="1"/>
  <c r="AE166" i="8"/>
  <c r="AF166" i="8" s="1"/>
  <c r="AH166" i="8" s="1"/>
  <c r="Z79" i="8"/>
  <c r="O153" i="8"/>
  <c r="T153" i="8" s="1"/>
  <c r="Z153" i="8" s="1"/>
  <c r="V250" i="8"/>
  <c r="AE471" i="8"/>
  <c r="AF471" i="8" s="1"/>
  <c r="AE547" i="8"/>
  <c r="AF547" i="8" s="1"/>
  <c r="AH547" i="8" s="1"/>
  <c r="AJ547" i="8" s="1"/>
  <c r="AV516" i="8"/>
  <c r="T493" i="8"/>
  <c r="V493" i="8" s="1"/>
  <c r="V336" i="8"/>
  <c r="AU446" i="8"/>
  <c r="AV446" i="8" s="1"/>
  <c r="AW446" i="8" s="1"/>
  <c r="AY446" i="8" s="1"/>
  <c r="BA446" i="8" s="1"/>
  <c r="Q337" i="8"/>
  <c r="T250" i="8"/>
  <c r="T251" i="8"/>
  <c r="V251" i="8" s="1"/>
  <c r="Q299" i="8"/>
  <c r="AV194" i="8"/>
  <c r="Q200" i="8"/>
  <c r="Q65" i="8"/>
  <c r="Q14" i="8"/>
  <c r="AE27" i="8"/>
  <c r="AF27" i="8" s="1"/>
  <c r="AH27" i="8" s="1"/>
  <c r="AM27" i="8" s="1"/>
  <c r="AO27" i="8" s="1"/>
  <c r="Q79" i="8"/>
  <c r="Q302" i="8"/>
  <c r="Q364" i="8"/>
  <c r="Q17" i="8"/>
  <c r="AE249" i="8"/>
  <c r="AF249" i="8" s="1"/>
  <c r="AU356" i="8"/>
  <c r="AE611" i="8"/>
  <c r="AF611" i="8" s="1"/>
  <c r="AE441" i="8"/>
  <c r="AF441" i="8" s="1"/>
  <c r="AJ479" i="8"/>
  <c r="AU133" i="8"/>
  <c r="AV133" i="8" s="1"/>
  <c r="T576" i="8"/>
  <c r="AU19" i="8"/>
  <c r="AV19" i="8" s="1"/>
  <c r="AE152" i="8"/>
  <c r="AF152" i="8" s="1"/>
  <c r="AH152" i="8" s="1"/>
  <c r="AJ152" i="8" s="1"/>
  <c r="AE609" i="8"/>
  <c r="AF609" i="8" s="1"/>
  <c r="AE87" i="8"/>
  <c r="AF87" i="8" s="1"/>
  <c r="AE151" i="8"/>
  <c r="AF151" i="8" s="1"/>
  <c r="AH151" i="8" s="1"/>
  <c r="AJ151" i="8" s="1"/>
  <c r="AU160" i="8"/>
  <c r="AV160" i="8" s="1"/>
  <c r="I160" i="4" s="1"/>
  <c r="AE198" i="8"/>
  <c r="AF198" i="8" s="1"/>
  <c r="I275" i="4"/>
  <c r="AE299" i="8"/>
  <c r="AF299" i="8" s="1"/>
  <c r="AE302" i="8"/>
  <c r="AF302" i="8" s="1"/>
  <c r="AH302" i="8" s="1"/>
  <c r="AE323" i="8"/>
  <c r="AF323" i="8" s="1"/>
  <c r="AV321" i="8"/>
  <c r="I321" i="4" s="1"/>
  <c r="AJ334" i="8"/>
  <c r="AU421" i="8"/>
  <c r="AV421" i="8" s="1"/>
  <c r="I421" i="4" s="1"/>
  <c r="AW460" i="8"/>
  <c r="AE513" i="8"/>
  <c r="AF513" i="8" s="1"/>
  <c r="AE564" i="8"/>
  <c r="AF564" i="8" s="1"/>
  <c r="AE103" i="8"/>
  <c r="AF103" i="8" s="1"/>
  <c r="AH103" i="8" s="1"/>
  <c r="AM103" i="8" s="1"/>
  <c r="AO103" i="8" s="1"/>
  <c r="Q576" i="8"/>
  <c r="Q579" i="8"/>
  <c r="Q583" i="8"/>
  <c r="T561" i="8"/>
  <c r="AE229" i="8"/>
  <c r="AF229" i="8" s="1"/>
  <c r="AH229" i="8" s="1"/>
  <c r="AM229" i="8" s="1"/>
  <c r="Q266" i="8"/>
  <c r="Q460" i="8"/>
  <c r="AV557" i="8"/>
  <c r="AE460" i="8"/>
  <c r="AF460" i="8" s="1"/>
  <c r="AH460" i="8" s="1"/>
  <c r="AJ460" i="8" s="1"/>
  <c r="AV322" i="8"/>
  <c r="AJ28" i="8"/>
  <c r="Q237" i="8"/>
  <c r="AV174" i="8"/>
  <c r="I174" i="4" s="1"/>
  <c r="AE200" i="8"/>
  <c r="AF200" i="8" s="1"/>
  <c r="AH200" i="8" s="1"/>
  <c r="AJ200" i="8" s="1"/>
  <c r="AV123" i="8"/>
  <c r="AV290" i="8"/>
  <c r="AW290" i="8" s="1"/>
  <c r="AE326" i="8"/>
  <c r="AF326" i="8" s="1"/>
  <c r="AJ133" i="8"/>
  <c r="Q136" i="8"/>
  <c r="AV172" i="8"/>
  <c r="I172" i="4" s="1"/>
  <c r="AE32" i="8"/>
  <c r="AF32" i="8" s="1"/>
  <c r="AU49" i="8"/>
  <c r="AV49" i="8" s="1"/>
  <c r="AV92" i="8"/>
  <c r="AE243" i="8"/>
  <c r="AF243" i="8" s="1"/>
  <c r="AH243" i="8" s="1"/>
  <c r="AM243" i="8" s="1"/>
  <c r="AU153" i="8"/>
  <c r="AV153" i="8" s="1"/>
  <c r="AU86" i="8"/>
  <c r="AV86" i="8" s="1"/>
  <c r="AW86" i="8" s="1"/>
  <c r="AY86" i="8" s="1"/>
  <c r="AV482" i="8"/>
  <c r="I482" i="4" s="1"/>
  <c r="AV403" i="8"/>
  <c r="I403" i="4" s="1"/>
  <c r="AV295" i="8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BA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J428" i="8" s="1"/>
  <c r="AW174" i="8"/>
  <c r="AY174" i="8" s="1"/>
  <c r="Q563" i="8"/>
  <c r="T563" i="8"/>
  <c r="V563" i="8" s="1"/>
  <c r="AE331" i="8"/>
  <c r="AF331" i="8" s="1"/>
  <c r="AU331" i="8"/>
  <c r="AV331" i="8" s="1"/>
  <c r="AM435" i="8"/>
  <c r="AO435" i="8"/>
  <c r="Q559" i="8"/>
  <c r="T559" i="8"/>
  <c r="V559" i="8" s="1"/>
  <c r="AW89" i="8"/>
  <c r="AW103" i="8"/>
  <c r="AY103" i="8" s="1"/>
  <c r="BA103" i="8" s="1"/>
  <c r="I12" i="4"/>
  <c r="J12" i="4" s="1"/>
  <c r="AW12" i="8"/>
  <c r="AY12" i="8" s="1"/>
  <c r="BA12" i="8" s="1"/>
  <c r="I47" i="4"/>
  <c r="W47" i="4" s="1"/>
  <c r="AK47" i="4" s="1"/>
  <c r="AW47" i="8"/>
  <c r="AY47" i="8" s="1"/>
  <c r="BA47" i="8" s="1"/>
  <c r="AM269" i="8"/>
  <c r="AO269" i="8" s="1"/>
  <c r="AH182" i="8"/>
  <c r="AJ182" i="8"/>
  <c r="I264" i="4"/>
  <c r="J264" i="4" s="1"/>
  <c r="AW264" i="8"/>
  <c r="AY264" i="8" s="1"/>
  <c r="BA264" i="8" s="1"/>
  <c r="I336" i="4"/>
  <c r="J336" i="4" s="1"/>
  <c r="T351" i="8"/>
  <c r="V351" i="8" s="1"/>
  <c r="Q351" i="8"/>
  <c r="AW256" i="8"/>
  <c r="AY256" i="8" s="1"/>
  <c r="BA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AJ236" i="8" s="1"/>
  <c r="Q361" i="8"/>
  <c r="T361" i="8"/>
  <c r="V361" i="8" s="1"/>
  <c r="AU400" i="8"/>
  <c r="AV400" i="8" s="1"/>
  <c r="AE400" i="8"/>
  <c r="AF400" i="8" s="1"/>
  <c r="AH400" i="8" s="1"/>
  <c r="AM400" i="8" s="1"/>
  <c r="AU474" i="8"/>
  <c r="AE474" i="8"/>
  <c r="AF474" i="8" s="1"/>
  <c r="AH474" i="8" s="1"/>
  <c r="AW205" i="8"/>
  <c r="AY205" i="8" s="1"/>
  <c r="I205" i="4"/>
  <c r="J205" i="4" s="1"/>
  <c r="Q270" i="8"/>
  <c r="T270" i="8"/>
  <c r="I239" i="4"/>
  <c r="AU261" i="8"/>
  <c r="AV261" i="8" s="1"/>
  <c r="AE261" i="8"/>
  <c r="AF261" i="8" s="1"/>
  <c r="AH261" i="8" s="1"/>
  <c r="AM261" i="8" s="1"/>
  <c r="Z261" i="8" s="1"/>
  <c r="AW610" i="8"/>
  <c r="AY610" i="8" s="1"/>
  <c r="BA610" i="8" s="1"/>
  <c r="AW41" i="8"/>
  <c r="AY41" i="8" s="1"/>
  <c r="BA41" i="8" s="1"/>
  <c r="I501" i="4"/>
  <c r="W501" i="4" s="1"/>
  <c r="AW296" i="8"/>
  <c r="AV611" i="8"/>
  <c r="AM166" i="8"/>
  <c r="AO166" i="8" s="1"/>
  <c r="I513" i="4"/>
  <c r="J513" i="4" s="1"/>
  <c r="Q537" i="8"/>
  <c r="AE186" i="8"/>
  <c r="AF186" i="8" s="1"/>
  <c r="AH186" i="8" s="1"/>
  <c r="AM186" i="8" s="1"/>
  <c r="AO186" i="8" s="1"/>
  <c r="AW557" i="8"/>
  <c r="BA557" i="8" s="1"/>
  <c r="AU559" i="8"/>
  <c r="AV559" i="8" s="1"/>
  <c r="I559" i="4" s="1"/>
  <c r="AW568" i="8"/>
  <c r="AW97" i="8"/>
  <c r="AY97" i="8" s="1"/>
  <c r="BA97" i="8" s="1"/>
  <c r="AV594" i="8"/>
  <c r="AV246" i="8"/>
  <c r="AW247" i="8"/>
  <c r="AY247" i="8" s="1"/>
  <c r="AW157" i="8"/>
  <c r="AY157" i="8" s="1"/>
  <c r="BA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J13" i="8" s="1"/>
  <c r="AV51" i="8"/>
  <c r="AW51" i="8" s="1"/>
  <c r="AE77" i="8"/>
  <c r="AF77" i="8" s="1"/>
  <c r="AE143" i="8"/>
  <c r="AF143" i="8" s="1"/>
  <c r="AU185" i="8"/>
  <c r="AV185" i="8" s="1"/>
  <c r="AU217" i="8"/>
  <c r="AV217" i="8" s="1"/>
  <c r="I217" i="4" s="1"/>
  <c r="AE252" i="8"/>
  <c r="AF252" i="8" s="1"/>
  <c r="AH252" i="8" s="1"/>
  <c r="AJ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86" i="4"/>
  <c r="W86" i="4" s="1"/>
  <c r="I52" i="4"/>
  <c r="W52" i="4" s="1"/>
  <c r="AM59" i="8"/>
  <c r="AO59" i="8" s="1"/>
  <c r="AE109" i="8"/>
  <c r="AF109" i="8" s="1"/>
  <c r="AH109" i="8" s="1"/>
  <c r="AJ109" i="8" s="1"/>
  <c r="Q598" i="8"/>
  <c r="AE529" i="8"/>
  <c r="AF529" i="8" s="1"/>
  <c r="AH529" i="8" s="1"/>
  <c r="AJ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M16" i="8" s="1"/>
  <c r="AO16" i="8" s="1"/>
  <c r="AV391" i="8"/>
  <c r="Q434" i="8"/>
  <c r="T337" i="8"/>
  <c r="V337" i="8" s="1"/>
  <c r="I297" i="4"/>
  <c r="W297" i="4" s="1"/>
  <c r="AK297" i="4" s="1"/>
  <c r="AY297" i="4" s="1"/>
  <c r="AV430" i="8"/>
  <c r="AW390" i="8"/>
  <c r="AW186" i="8"/>
  <c r="AY186" i="8" s="1"/>
  <c r="BA186" i="8" s="1"/>
  <c r="AW270" i="8"/>
  <c r="AY270" i="8" s="1"/>
  <c r="BA270" i="8" s="1"/>
  <c r="I295" i="4"/>
  <c r="AV28" i="8"/>
  <c r="I612" i="4"/>
  <c r="W612" i="4" s="1"/>
  <c r="AK612" i="4" s="1"/>
  <c r="AW227" i="8"/>
  <c r="AY227" i="8" s="1"/>
  <c r="BA227" i="8" s="1"/>
  <c r="I186" i="4"/>
  <c r="AW286" i="8"/>
  <c r="AY286" i="8" s="1"/>
  <c r="BA286" i="8" s="1"/>
  <c r="AM19" i="8"/>
  <c r="AO19" i="8" s="1"/>
  <c r="I109" i="4"/>
  <c r="AE141" i="8"/>
  <c r="AF141" i="8" s="1"/>
  <c r="I45" i="4"/>
  <c r="W45" i="4" s="1"/>
  <c r="AW553" i="8"/>
  <c r="AY553" i="8" s="1"/>
  <c r="AW266" i="8"/>
  <c r="AY266" i="8" s="1"/>
  <c r="BD266" i="8" s="1"/>
  <c r="BF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M493" i="8" s="1"/>
  <c r="AE359" i="8"/>
  <c r="AF359" i="8" s="1"/>
  <c r="AH359" i="8" s="1"/>
  <c r="I326" i="4"/>
  <c r="W326" i="4" s="1"/>
  <c r="AM450" i="8"/>
  <c r="AO450" i="8" s="1"/>
  <c r="AJ377" i="8"/>
  <c r="AE329" i="8"/>
  <c r="AF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W535" i="8"/>
  <c r="I70" i="4"/>
  <c r="J70" i="4" s="1"/>
  <c r="L70" i="4" s="1"/>
  <c r="N70" i="4" s="1"/>
  <c r="AW580" i="8"/>
  <c r="I446" i="4"/>
  <c r="J446" i="4" s="1"/>
  <c r="AE338" i="8"/>
  <c r="AF338" i="8" s="1"/>
  <c r="AH338" i="8" s="1"/>
  <c r="AJ338" i="8" s="1"/>
  <c r="AJ146" i="8"/>
  <c r="AU291" i="8"/>
  <c r="AV291" i="8" s="1"/>
  <c r="AW112" i="8"/>
  <c r="AE123" i="8"/>
  <c r="AF123" i="8" s="1"/>
  <c r="AH123" i="8" s="1"/>
  <c r="AU487" i="8"/>
  <c r="AV487" i="8" s="1"/>
  <c r="AE17" i="8"/>
  <c r="AF17" i="8" s="1"/>
  <c r="AU341" i="8"/>
  <c r="AV341" i="8" s="1"/>
  <c r="I341" i="4" s="1"/>
  <c r="AV250" i="8"/>
  <c r="I16" i="4"/>
  <c r="V515" i="8"/>
  <c r="AE34" i="8"/>
  <c r="AF34" i="8" s="1"/>
  <c r="AH34" i="8" s="1"/>
  <c r="AJ34" i="8" s="1"/>
  <c r="AE115" i="8"/>
  <c r="AF115" i="8" s="1"/>
  <c r="AH115" i="8" s="1"/>
  <c r="AJ115" i="8" s="1"/>
  <c r="AE201" i="8"/>
  <c r="AF201" i="8" s="1"/>
  <c r="I266" i="4"/>
  <c r="W266" i="4" s="1"/>
  <c r="AU555" i="8"/>
  <c r="AV555" i="8" s="1"/>
  <c r="AW555" i="8" s="1"/>
  <c r="AW16" i="8"/>
  <c r="AY16" i="8" s="1"/>
  <c r="BA16" i="8" s="1"/>
  <c r="AO112" i="8"/>
  <c r="AU158" i="8"/>
  <c r="AV158" i="8" s="1"/>
  <c r="AE231" i="8"/>
  <c r="AF231" i="8" s="1"/>
  <c r="AH231" i="8" s="1"/>
  <c r="AM231" i="8" s="1"/>
  <c r="AW274" i="8"/>
  <c r="AY274" i="8" s="1"/>
  <c r="AE387" i="8"/>
  <c r="AF387" i="8" s="1"/>
  <c r="AE436" i="8"/>
  <c r="AF436" i="8" s="1"/>
  <c r="AH436" i="8" s="1"/>
  <c r="AW600" i="8"/>
  <c r="AY600" i="8" s="1"/>
  <c r="BD600" i="8" s="1"/>
  <c r="Q569" i="8"/>
  <c r="I527" i="4"/>
  <c r="W527" i="4" s="1"/>
  <c r="Q515" i="8"/>
  <c r="Q463" i="8"/>
  <c r="AU279" i="8"/>
  <c r="AV279" i="8" s="1"/>
  <c r="AW279" i="8" s="1"/>
  <c r="AY279" i="8" s="1"/>
  <c r="BA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T229" i="8"/>
  <c r="V229" i="8" s="1"/>
  <c r="I25" i="4"/>
  <c r="J25" i="4" s="1"/>
  <c r="AV149" i="8"/>
  <c r="I149" i="4" s="1"/>
  <c r="AW299" i="8"/>
  <c r="AY299" i="8" s="1"/>
  <c r="BD299" i="8" s="1"/>
  <c r="BF299" i="8" s="1"/>
  <c r="I99" i="4"/>
  <c r="J99" i="4" s="1"/>
  <c r="I106" i="4"/>
  <c r="J106" i="4" s="1"/>
  <c r="AW396" i="8"/>
  <c r="AY396" i="8" s="1"/>
  <c r="BD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BA491" i="8" s="1"/>
  <c r="AW429" i="8"/>
  <c r="AY429" i="8" s="1"/>
  <c r="BA429" i="8" s="1"/>
  <c r="I535" i="4"/>
  <c r="J535" i="4" s="1"/>
  <c r="AE604" i="8"/>
  <c r="AF604" i="8" s="1"/>
  <c r="I54" i="4"/>
  <c r="J54" i="4" s="1"/>
  <c r="AW130" i="8"/>
  <c r="AW612" i="8"/>
  <c r="AY612" i="8" s="1"/>
  <c r="BD612" i="8" s="1"/>
  <c r="BF612" i="8" s="1"/>
  <c r="AV366" i="8"/>
  <c r="AE379" i="8"/>
  <c r="AF379" i="8" s="1"/>
  <c r="AH379" i="8" s="1"/>
  <c r="AM379" i="8" s="1"/>
  <c r="I247" i="4"/>
  <c r="W247" i="4" s="1"/>
  <c r="AU388" i="8"/>
  <c r="AV388" i="8" s="1"/>
  <c r="AW406" i="8"/>
  <c r="AE458" i="8"/>
  <c r="AF458" i="8" s="1"/>
  <c r="AH458" i="8" s="1"/>
  <c r="AE557" i="8"/>
  <c r="AF557" i="8" s="1"/>
  <c r="AH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U238" i="8"/>
  <c r="AV238" i="8" s="1"/>
  <c r="AE336" i="8"/>
  <c r="AF336" i="8" s="1"/>
  <c r="AH336" i="8" s="1"/>
  <c r="AJ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AV166" i="8"/>
  <c r="AV65" i="8"/>
  <c r="I115" i="4"/>
  <c r="W115" i="4" s="1"/>
  <c r="AV192" i="8"/>
  <c r="AE213" i="8"/>
  <c r="AF213" i="8" s="1"/>
  <c r="I296" i="4"/>
  <c r="J296" i="4" s="1"/>
  <c r="AW327" i="8"/>
  <c r="AJ380" i="8"/>
  <c r="AE391" i="8"/>
  <c r="AF391" i="8" s="1"/>
  <c r="AU480" i="8"/>
  <c r="AV480" i="8" s="1"/>
  <c r="AV542" i="8"/>
  <c r="AU572" i="8"/>
  <c r="AV572" i="8" s="1"/>
  <c r="AU101" i="8"/>
  <c r="AV101" i="8" s="1"/>
  <c r="AW101" i="8" s="1"/>
  <c r="AY101" i="8" s="1"/>
  <c r="Q584" i="8"/>
  <c r="AE443" i="8"/>
  <c r="AF443" i="8" s="1"/>
  <c r="AH443" i="8" s="1"/>
  <c r="AJ443" i="8" s="1"/>
  <c r="AU59" i="8"/>
  <c r="AV59" i="8" s="1"/>
  <c r="AJ112" i="8"/>
  <c r="AW115" i="8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AV425" i="8"/>
  <c r="AU479" i="8"/>
  <c r="AV479" i="8" s="1"/>
  <c r="AE535" i="8"/>
  <c r="AF535" i="8" s="1"/>
  <c r="AH535" i="8" s="1"/>
  <c r="AJ535" i="8" s="1"/>
  <c r="AW567" i="8"/>
  <c r="AE570" i="8"/>
  <c r="AF570" i="8" s="1"/>
  <c r="AH570" i="8" s="1"/>
  <c r="AE610" i="8"/>
  <c r="AF610" i="8" s="1"/>
  <c r="AH610" i="8" s="1"/>
  <c r="I244" i="4"/>
  <c r="J244" i="4" s="1"/>
  <c r="AW98" i="8"/>
  <c r="AY98" i="8" s="1"/>
  <c r="BA98" i="8" s="1"/>
  <c r="I64" i="4"/>
  <c r="W64" i="4" s="1"/>
  <c r="AK64" i="4" s="1"/>
  <c r="T596" i="8"/>
  <c r="V596" i="8" s="1"/>
  <c r="AW546" i="8"/>
  <c r="AY546" i="8" s="1"/>
  <c r="BA546" i="8" s="1"/>
  <c r="I502" i="4"/>
  <c r="I508" i="4"/>
  <c r="W508" i="4" s="1"/>
  <c r="AV452" i="8"/>
  <c r="Q524" i="8"/>
  <c r="AV467" i="8"/>
  <c r="AE414" i="8"/>
  <c r="AF414" i="8" s="1"/>
  <c r="AH414" i="8" s="1"/>
  <c r="AJ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J327" i="8" s="1"/>
  <c r="AV117" i="8"/>
  <c r="AV209" i="8"/>
  <c r="AE234" i="8"/>
  <c r="AF234" i="8" s="1"/>
  <c r="AV148" i="8"/>
  <c r="I148" i="4" s="1"/>
  <c r="T110" i="8"/>
  <c r="AW212" i="8"/>
  <c r="AY212" i="8" s="1"/>
  <c r="AE434" i="8"/>
  <c r="AF434" i="8" s="1"/>
  <c r="AH434" i="8" s="1"/>
  <c r="AJ434" i="8" s="1"/>
  <c r="AU434" i="8"/>
  <c r="AV434" i="8" s="1"/>
  <c r="AE271" i="8"/>
  <c r="AF271" i="8" s="1"/>
  <c r="AH271" i="8" s="1"/>
  <c r="AJ271" i="8" s="1"/>
  <c r="AU271" i="8"/>
  <c r="AV271" i="8" s="1"/>
  <c r="AW489" i="8"/>
  <c r="AY489" i="8" s="1"/>
  <c r="BA489" i="8" s="1"/>
  <c r="AU591" i="8"/>
  <c r="AV591" i="8" s="1"/>
  <c r="AE591" i="8"/>
  <c r="AF591" i="8" s="1"/>
  <c r="AH591" i="8" s="1"/>
  <c r="V76" i="8"/>
  <c r="T76" i="8"/>
  <c r="Q76" i="8"/>
  <c r="AE76" i="8"/>
  <c r="AF76" i="8" s="1"/>
  <c r="AH76" i="8" s="1"/>
  <c r="AM76" i="8" s="1"/>
  <c r="Z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AE597" i="8"/>
  <c r="AF597" i="8" s="1"/>
  <c r="AH597" i="8" s="1"/>
  <c r="AJ597" i="8" s="1"/>
  <c r="AH538" i="8"/>
  <c r="AJ538" i="8" s="1"/>
  <c r="AW493" i="8"/>
  <c r="I493" i="4"/>
  <c r="W493" i="4" s="1"/>
  <c r="T459" i="8"/>
  <c r="V459" i="8" s="1"/>
  <c r="Q459" i="8"/>
  <c r="AE282" i="8"/>
  <c r="AF282" i="8" s="1"/>
  <c r="AH282" i="8" s="1"/>
  <c r="AJ282" i="8" s="1"/>
  <c r="AU282" i="8"/>
  <c r="AV282" i="8" s="1"/>
  <c r="AW295" i="8"/>
  <c r="AY295" i="8" s="1"/>
  <c r="BA295" i="8" s="1"/>
  <c r="AU120" i="8"/>
  <c r="AV120" i="8" s="1"/>
  <c r="AE120" i="8"/>
  <c r="AF120" i="8" s="1"/>
  <c r="AH120" i="8" s="1"/>
  <c r="AE80" i="8"/>
  <c r="AF80" i="8" s="1"/>
  <c r="AH80" i="8" s="1"/>
  <c r="AM80" i="8" s="1"/>
  <c r="AU80" i="8"/>
  <c r="AV80" i="8" s="1"/>
  <c r="AU105" i="8"/>
  <c r="AV105" i="8" s="1"/>
  <c r="AE105" i="8"/>
  <c r="AF105" i="8" s="1"/>
  <c r="AH105" i="8" s="1"/>
  <c r="AJ105" i="8" s="1"/>
  <c r="T109" i="8"/>
  <c r="V109" i="8" s="1"/>
  <c r="AE84" i="8"/>
  <c r="AF84" i="8" s="1"/>
  <c r="AH84" i="8" s="1"/>
  <c r="AM84" i="8" s="1"/>
  <c r="AO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AM85" i="8" s="1"/>
  <c r="AY557" i="8"/>
  <c r="BD557" i="8" s="1"/>
  <c r="O286" i="8"/>
  <c r="Q286" i="8" s="1"/>
  <c r="AU585" i="8"/>
  <c r="AV585" i="8" s="1"/>
  <c r="AE585" i="8"/>
  <c r="AF585" i="8" s="1"/>
  <c r="AH585" i="8" s="1"/>
  <c r="AJ585" i="8" s="1"/>
  <c r="Q16" i="8"/>
  <c r="AJ238" i="8"/>
  <c r="AH278" i="8"/>
  <c r="AJ278" i="8"/>
  <c r="O391" i="8"/>
  <c r="T391" i="8" s="1"/>
  <c r="V391" i="8" s="1"/>
  <c r="AH208" i="8"/>
  <c r="AM208" i="8" s="1"/>
  <c r="AE296" i="8"/>
  <c r="AF296" i="8" s="1"/>
  <c r="AH296" i="8" s="1"/>
  <c r="AJ296" i="8" s="1"/>
  <c r="AE383" i="8"/>
  <c r="AF383" i="8" s="1"/>
  <c r="AH383" i="8" s="1"/>
  <c r="AJ383" i="8" s="1"/>
  <c r="I390" i="4"/>
  <c r="J390" i="4" s="1"/>
  <c r="AH412" i="8"/>
  <c r="AJ412" i="8" s="1"/>
  <c r="AU583" i="8"/>
  <c r="AV583" i="8" s="1"/>
  <c r="AW583" i="8" s="1"/>
  <c r="AV58" i="8"/>
  <c r="AE96" i="8"/>
  <c r="AF96" i="8" s="1"/>
  <c r="AH96" i="8" s="1"/>
  <c r="AJ96" i="8" s="1"/>
  <c r="AH617" i="8"/>
  <c r="AM617" i="8" s="1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M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U418" i="8"/>
  <c r="AV418" i="8" s="1"/>
  <c r="I418" i="4" s="1"/>
  <c r="AU228" i="8"/>
  <c r="AV228" i="8" s="1"/>
  <c r="AE228" i="8"/>
  <c r="AF228" i="8" s="1"/>
  <c r="AH228" i="8" s="1"/>
  <c r="AJ228" i="8" s="1"/>
  <c r="T129" i="8"/>
  <c r="V129" i="8" s="1"/>
  <c r="Q129" i="8"/>
  <c r="T22" i="8"/>
  <c r="V22" i="8" s="1"/>
  <c r="AE344" i="8"/>
  <c r="AF344" i="8" s="1"/>
  <c r="AH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M68" i="8" s="1"/>
  <c r="AU68" i="8"/>
  <c r="AV68" i="8" s="1"/>
  <c r="AU18" i="8"/>
  <c r="AV18" i="8" s="1"/>
  <c r="AE18" i="8"/>
  <c r="AF18" i="8" s="1"/>
  <c r="AE576" i="8"/>
  <c r="AF576" i="8" s="1"/>
  <c r="AH576" i="8" s="1"/>
  <c r="AJ576" i="8" s="1"/>
  <c r="AU74" i="8"/>
  <c r="AV74" i="8" s="1"/>
  <c r="AE74" i="8"/>
  <c r="AF74" i="8" s="1"/>
  <c r="AH74" i="8" s="1"/>
  <c r="AM74" i="8" s="1"/>
  <c r="Z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AJ155" i="8" s="1"/>
  <c r="AJ195" i="8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M48" i="8" s="1"/>
  <c r="AU48" i="8"/>
  <c r="AV48" i="8" s="1"/>
  <c r="I48" i="4" s="1"/>
  <c r="AH234" i="8"/>
  <c r="AM234" i="8" s="1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M31" i="8" s="1"/>
  <c r="AE94" i="8"/>
  <c r="AF94" i="8" s="1"/>
  <c r="AE149" i="8"/>
  <c r="AF149" i="8" s="1"/>
  <c r="AJ226" i="8"/>
  <c r="I256" i="4"/>
  <c r="W256" i="4" s="1"/>
  <c r="AV407" i="8"/>
  <c r="AE439" i="8"/>
  <c r="AF439" i="8" s="1"/>
  <c r="AH439" i="8" s="1"/>
  <c r="AJ439" i="8" s="1"/>
  <c r="AE9" i="8"/>
  <c r="AF9" i="8" s="1"/>
  <c r="AU9" i="8"/>
  <c r="AV9" i="8" s="1"/>
  <c r="AV173" i="8"/>
  <c r="Q520" i="8"/>
  <c r="AM468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J446" i="8" s="1"/>
  <c r="AU292" i="8"/>
  <c r="AV292" i="8" s="1"/>
  <c r="AE292" i="8"/>
  <c r="AF292" i="8" s="1"/>
  <c r="AH292" i="8" s="1"/>
  <c r="AM292" i="8" s="1"/>
  <c r="Z292" i="8" s="1"/>
  <c r="Q55" i="8"/>
  <c r="AU100" i="8"/>
  <c r="AV100" i="8" s="1"/>
  <c r="AE100" i="8"/>
  <c r="AF100" i="8" s="1"/>
  <c r="O202" i="8"/>
  <c r="O141" i="8"/>
  <c r="T141" i="8" s="1"/>
  <c r="V141" i="8" s="1"/>
  <c r="AU549" i="8"/>
  <c r="AV549" i="8" s="1"/>
  <c r="AE549" i="8"/>
  <c r="AF549" i="8" s="1"/>
  <c r="AH549" i="8" s="1"/>
  <c r="AJ229" i="8"/>
  <c r="AU37" i="8"/>
  <c r="AV37" i="8" s="1"/>
  <c r="AE37" i="8"/>
  <c r="AF37" i="8" s="1"/>
  <c r="AH37" i="8" s="1"/>
  <c r="AJ37" i="8" s="1"/>
  <c r="I538" i="4"/>
  <c r="AW538" i="8"/>
  <c r="AY538" i="8" s="1"/>
  <c r="AE148" i="8"/>
  <c r="AF148" i="8" s="1"/>
  <c r="AH148" i="8" s="1"/>
  <c r="AM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M459" i="8" s="1"/>
  <c r="AU187" i="8"/>
  <c r="AE187" i="8"/>
  <c r="AF187" i="8" s="1"/>
  <c r="AH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BA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M320" i="8" s="1"/>
  <c r="AU320" i="8"/>
  <c r="AV320" i="8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J256" i="8" s="1"/>
  <c r="AU399" i="8"/>
  <c r="AV399" i="8" s="1"/>
  <c r="AE399" i="8"/>
  <c r="AF399" i="8" s="1"/>
  <c r="AH399" i="8" s="1"/>
  <c r="AW148" i="8"/>
  <c r="AY148" i="8" s="1"/>
  <c r="BA148" i="8" s="1"/>
  <c r="AE579" i="8"/>
  <c r="AF579" i="8" s="1"/>
  <c r="AH579" i="8" s="1"/>
  <c r="AU579" i="8"/>
  <c r="AV579" i="8" s="1"/>
  <c r="Q591" i="8"/>
  <c r="AW551" i="8"/>
  <c r="AY551" i="8" s="1"/>
  <c r="BA551" i="8" s="1"/>
  <c r="AU301" i="8"/>
  <c r="AV301" i="8" s="1"/>
  <c r="AE301" i="8"/>
  <c r="AF301" i="8" s="1"/>
  <c r="AH301" i="8" s="1"/>
  <c r="AE125" i="8"/>
  <c r="AF125" i="8" s="1"/>
  <c r="AU125" i="8"/>
  <c r="AV125" i="8" s="1"/>
  <c r="AE507" i="8"/>
  <c r="AF507" i="8" s="1"/>
  <c r="AU507" i="8"/>
  <c r="AV507" i="8" s="1"/>
  <c r="AW564" i="8"/>
  <c r="AY564" i="8" s="1"/>
  <c r="BD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AU349" i="8"/>
  <c r="AV349" i="8" s="1"/>
  <c r="AJ435" i="8"/>
  <c r="AU146" i="8"/>
  <c r="AV146" i="8" s="1"/>
  <c r="AE173" i="8"/>
  <c r="AF173" i="8" s="1"/>
  <c r="Q615" i="8"/>
  <c r="AE551" i="8"/>
  <c r="AF551" i="8" s="1"/>
  <c r="AH551" i="8" s="1"/>
  <c r="AM551" i="8" s="1"/>
  <c r="AU534" i="8"/>
  <c r="AV534" i="8" s="1"/>
  <c r="AE534" i="8"/>
  <c r="AF534" i="8" s="1"/>
  <c r="AU550" i="8"/>
  <c r="AV550" i="8" s="1"/>
  <c r="T495" i="8"/>
  <c r="V495" i="8" s="1"/>
  <c r="AE430" i="8"/>
  <c r="AF430" i="8" s="1"/>
  <c r="AH366" i="8"/>
  <c r="AM366" i="8" s="1"/>
  <c r="T550" i="8"/>
  <c r="V550" i="8" s="1"/>
  <c r="Q550" i="8"/>
  <c r="Q413" i="8"/>
  <c r="Q415" i="8"/>
  <c r="AO153" i="8"/>
  <c r="AU122" i="8"/>
  <c r="AV122" i="8" s="1"/>
  <c r="AW122" i="8" s="1"/>
  <c r="AY122" i="8" s="1"/>
  <c r="BA122" i="8" s="1"/>
  <c r="AE122" i="8"/>
  <c r="AF122" i="8" s="1"/>
  <c r="AH122" i="8" s="1"/>
  <c r="AJ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J603" i="8" s="1"/>
  <c r="AU352" i="8"/>
  <c r="AV352" i="8" s="1"/>
  <c r="AE352" i="8"/>
  <c r="AF352" i="8" s="1"/>
  <c r="AH352" i="8" s="1"/>
  <c r="AU179" i="8"/>
  <c r="AV179" i="8" s="1"/>
  <c r="AE179" i="8"/>
  <c r="AF179" i="8" s="1"/>
  <c r="AH179" i="8" s="1"/>
  <c r="AJ179" i="8" s="1"/>
  <c r="AE437" i="8"/>
  <c r="AF437" i="8" s="1"/>
  <c r="AH437" i="8" s="1"/>
  <c r="AU437" i="8"/>
  <c r="AV437" i="8" s="1"/>
  <c r="AW437" i="8" s="1"/>
  <c r="AU569" i="8"/>
  <c r="AE569" i="8"/>
  <c r="AF569" i="8" s="1"/>
  <c r="AE485" i="8"/>
  <c r="AF485" i="8" s="1"/>
  <c r="AU485" i="8"/>
  <c r="AV485" i="8" s="1"/>
  <c r="AE406" i="8"/>
  <c r="AF406" i="8" s="1"/>
  <c r="AE449" i="8"/>
  <c r="AF449" i="8" s="1"/>
  <c r="AU588" i="8"/>
  <c r="AV588" i="8" s="1"/>
  <c r="I588" i="4" s="1"/>
  <c r="AJ555" i="8"/>
  <c r="T575" i="8"/>
  <c r="V575" i="8" s="1"/>
  <c r="AE466" i="8"/>
  <c r="AF466" i="8" s="1"/>
  <c r="AH466" i="8" s="1"/>
  <c r="AV500" i="8"/>
  <c r="AW500" i="8" s="1"/>
  <c r="AY500" i="8" s="1"/>
  <c r="BA500" i="8" s="1"/>
  <c r="AV359" i="8"/>
  <c r="AE203" i="8"/>
  <c r="AF203" i="8" s="1"/>
  <c r="AE117" i="8"/>
  <c r="AF117" i="8" s="1"/>
  <c r="AH117" i="8" s="1"/>
  <c r="AV311" i="8"/>
  <c r="I311" i="4" s="1"/>
  <c r="AV201" i="8"/>
  <c r="AE289" i="8"/>
  <c r="AF289" i="8" s="1"/>
  <c r="AH289" i="8" s="1"/>
  <c r="AU615" i="8"/>
  <c r="AV615" i="8" s="1"/>
  <c r="AE615" i="8"/>
  <c r="AF615" i="8" s="1"/>
  <c r="AH615" i="8" s="1"/>
  <c r="AJ615" i="8" s="1"/>
  <c r="O170" i="8"/>
  <c r="Q170" i="8" s="1"/>
  <c r="AM575" i="8"/>
  <c r="AV576" i="8"/>
  <c r="AW576" i="8" s="1"/>
  <c r="AY576" i="8" s="1"/>
  <c r="BA576" i="8" s="1"/>
  <c r="AJ546" i="8"/>
  <c r="Z487" i="8"/>
  <c r="AV353" i="8"/>
  <c r="AO420" i="8"/>
  <c r="AE53" i="8"/>
  <c r="AF53" i="8" s="1"/>
  <c r="Q217" i="8"/>
  <c r="Q66" i="8"/>
  <c r="AE469" i="8"/>
  <c r="AF469" i="8" s="1"/>
  <c r="AH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M596" i="8" s="1"/>
  <c r="AV351" i="8"/>
  <c r="AV569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6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M333" i="8" s="1"/>
  <c r="AO333" i="8" s="1"/>
  <c r="AV171" i="8"/>
  <c r="O468" i="8"/>
  <c r="T468" i="8" s="1"/>
  <c r="W25" i="4"/>
  <c r="AK25" i="4" s="1"/>
  <c r="J326" i="4"/>
  <c r="L326" i="4" s="1"/>
  <c r="Q326" i="4" s="1"/>
  <c r="S326" i="4" s="1"/>
  <c r="J612" i="4"/>
  <c r="L612" i="4" s="1"/>
  <c r="N612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M240" i="8" s="1"/>
  <c r="AU62" i="8"/>
  <c r="AV62" i="8" s="1"/>
  <c r="AE62" i="8"/>
  <c r="AF62" i="8" s="1"/>
  <c r="AH62" i="8" s="1"/>
  <c r="AM62" i="8" s="1"/>
  <c r="AO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J494" i="8" s="1"/>
  <c r="AH365" i="8"/>
  <c r="AM365" i="8" s="1"/>
  <c r="AH385" i="8"/>
  <c r="AU138" i="8"/>
  <c r="AV138" i="8" s="1"/>
  <c r="AE138" i="8"/>
  <c r="AF138" i="8" s="1"/>
  <c r="AH138" i="8" s="1"/>
  <c r="AM138" i="8" s="1"/>
  <c r="Z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J464" i="8" s="1"/>
  <c r="AM344" i="8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U294" i="8"/>
  <c r="AV294" i="8" s="1"/>
  <c r="AE294" i="8"/>
  <c r="AF294" i="8" s="1"/>
  <c r="AH279" i="8"/>
  <c r="AM279" i="8" s="1"/>
  <c r="AJ279" i="8"/>
  <c r="AW83" i="8"/>
  <c r="AY83" i="8" s="1"/>
  <c r="I83" i="4"/>
  <c r="W83" i="4" s="1"/>
  <c r="AU42" i="8"/>
  <c r="AV42" i="8" s="1"/>
  <c r="AE42" i="8"/>
  <c r="AF42" i="8" s="1"/>
  <c r="AH42" i="8" s="1"/>
  <c r="AM42" i="8" s="1"/>
  <c r="I17" i="4"/>
  <c r="AW17" i="8"/>
  <c r="AY17" i="8" s="1"/>
  <c r="AU573" i="8"/>
  <c r="AV573" i="8" s="1"/>
  <c r="AE573" i="8"/>
  <c r="AF573" i="8" s="1"/>
  <c r="AH573" i="8" s="1"/>
  <c r="AJ573" i="8" s="1"/>
  <c r="AU504" i="8"/>
  <c r="AV504" i="8" s="1"/>
  <c r="AE504" i="8"/>
  <c r="AF504" i="8" s="1"/>
  <c r="AH504" i="8" s="1"/>
  <c r="AJ504" i="8" s="1"/>
  <c r="AE506" i="8"/>
  <c r="AF506" i="8" s="1"/>
  <c r="AU506" i="8"/>
  <c r="AV506" i="8" s="1"/>
  <c r="AE408" i="8"/>
  <c r="AF408" i="8" s="1"/>
  <c r="AU408" i="8"/>
  <c r="AV408" i="8" s="1"/>
  <c r="AW408" i="8" s="1"/>
  <c r="AO61" i="8"/>
  <c r="AU525" i="8"/>
  <c r="AV525" i="8" s="1"/>
  <c r="AE525" i="8"/>
  <c r="AF525" i="8" s="1"/>
  <c r="AE255" i="8"/>
  <c r="AF255" i="8" s="1"/>
  <c r="AU255" i="8"/>
  <c r="AV255" i="8" s="1"/>
  <c r="AU128" i="8"/>
  <c r="AV128" i="8" s="1"/>
  <c r="AE128" i="8"/>
  <c r="AF128" i="8" s="1"/>
  <c r="AH128" i="8" s="1"/>
  <c r="AJ128" i="8" s="1"/>
  <c r="AU188" i="8"/>
  <c r="AV188" i="8" s="1"/>
  <c r="AE188" i="8"/>
  <c r="AF188" i="8" s="1"/>
  <c r="AH188" i="8" s="1"/>
  <c r="AJ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E554" i="8"/>
  <c r="AF554" i="8" s="1"/>
  <c r="AU554" i="8"/>
  <c r="AV554" i="8" s="1"/>
  <c r="I453" i="4"/>
  <c r="J453" i="4" s="1"/>
  <c r="AW453" i="8"/>
  <c r="AY453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AU365" i="8"/>
  <c r="AV365" i="8" s="1"/>
  <c r="AU360" i="8"/>
  <c r="AV360" i="8" s="1"/>
  <c r="I359" i="4"/>
  <c r="J359" i="4" s="1"/>
  <c r="AU382" i="8"/>
  <c r="AV382" i="8" s="1"/>
  <c r="I393" i="4"/>
  <c r="AV413" i="8"/>
  <c r="AW423" i="8"/>
  <c r="AY423" i="8" s="1"/>
  <c r="BA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AM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AJ590" i="8" s="1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V448" i="8"/>
  <c r="T448" i="8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E287" i="8"/>
  <c r="AF287" i="8" s="1"/>
  <c r="AH287" i="8" s="1"/>
  <c r="AM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J180" i="8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78" i="8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E209" i="8"/>
  <c r="AF209" i="8" s="1"/>
  <c r="AH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E40" i="8"/>
  <c r="AF40" i="8" s="1"/>
  <c r="O605" i="8"/>
  <c r="Q605" i="8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J614" i="8"/>
  <c r="AV529" i="8"/>
  <c r="O522" i="8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M277" i="8" s="1"/>
  <c r="AJ277" i="8"/>
  <c r="T400" i="8"/>
  <c r="Z400" i="8" s="1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Q49" i="8"/>
  <c r="O15" i="8"/>
  <c r="O194" i="8"/>
  <c r="Q194" i="8" s="1"/>
  <c r="O128" i="8"/>
  <c r="T128" i="8" s="1"/>
  <c r="V128" i="8" s="1"/>
  <c r="O36" i="8"/>
  <c r="Q36" i="8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M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E411" i="8"/>
  <c r="AU215" i="8"/>
  <c r="AV215" i="8" s="1"/>
  <c r="AE215" i="8"/>
  <c r="AF215" i="8" s="1"/>
  <c r="AH215" i="8" s="1"/>
  <c r="AU202" i="8"/>
  <c r="AV202" i="8" s="1"/>
  <c r="AE202" i="8"/>
  <c r="AF202" i="8" s="1"/>
  <c r="AH202" i="8" s="1"/>
  <c r="AJ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V221" i="8"/>
  <c r="T221" i="8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AM416" i="8" s="1"/>
  <c r="Z416" i="8" s="1"/>
  <c r="O124" i="8"/>
  <c r="I194" i="4"/>
  <c r="AW194" i="8"/>
  <c r="O207" i="8"/>
  <c r="Q207" i="8" s="1"/>
  <c r="O440" i="8"/>
  <c r="V499" i="8"/>
  <c r="AW58" i="8"/>
  <c r="AY58" i="8" s="1"/>
  <c r="I130" i="4"/>
  <c r="J130" i="4" s="1"/>
  <c r="AW244" i="8"/>
  <c r="AY244" i="8" s="1"/>
  <c r="BA244" i="8" s="1"/>
  <c r="AW336" i="8"/>
  <c r="AW461" i="8"/>
  <c r="AY461" i="8" s="1"/>
  <c r="AJ493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W28" i="8"/>
  <c r="AY28" i="8" s="1"/>
  <c r="BA28" i="8" s="1"/>
  <c r="AU43" i="8"/>
  <c r="AV43" i="8" s="1"/>
  <c r="AW43" i="8" s="1"/>
  <c r="AE33" i="8"/>
  <c r="AF33" i="8" s="1"/>
  <c r="AH33" i="8" s="1"/>
  <c r="AJ33" i="8" s="1"/>
  <c r="AH32" i="8"/>
  <c r="W54" i="4"/>
  <c r="AK54" i="4" s="1"/>
  <c r="AH86" i="8"/>
  <c r="AJ86" i="8" s="1"/>
  <c r="AU124" i="8"/>
  <c r="AV124" i="8" s="1"/>
  <c r="AW134" i="8"/>
  <c r="AE145" i="8"/>
  <c r="AF145" i="8" s="1"/>
  <c r="AH145" i="8" s="1"/>
  <c r="AJ176" i="8"/>
  <c r="AM195" i="8"/>
  <c r="AU254" i="8"/>
  <c r="AV254" i="8" s="1"/>
  <c r="I248" i="4"/>
  <c r="AV245" i="8"/>
  <c r="AO377" i="8"/>
  <c r="AU374" i="8"/>
  <c r="AV374" i="8" s="1"/>
  <c r="AE403" i="8"/>
  <c r="AF403" i="8" s="1"/>
  <c r="AH403" i="8" s="1"/>
  <c r="AJ403" i="8" s="1"/>
  <c r="AE442" i="8"/>
  <c r="AF442" i="8" s="1"/>
  <c r="AH442" i="8" s="1"/>
  <c r="AJ442" i="8" s="1"/>
  <c r="AE462" i="8"/>
  <c r="AF462" i="8" s="1"/>
  <c r="AH462" i="8" s="1"/>
  <c r="AE482" i="8"/>
  <c r="AF482" i="8" s="1"/>
  <c r="AH482" i="8" s="1"/>
  <c r="AJ482" i="8" s="1"/>
  <c r="AE503" i="8"/>
  <c r="AF503" i="8" s="1"/>
  <c r="AW547" i="8"/>
  <c r="AE598" i="8"/>
  <c r="AF598" i="8" s="1"/>
  <c r="AH598" i="8" s="1"/>
  <c r="AU61" i="8"/>
  <c r="AV61" i="8" s="1"/>
  <c r="AW133" i="8"/>
  <c r="AE54" i="8"/>
  <c r="AF54" i="8" s="1"/>
  <c r="AH54" i="8" s="1"/>
  <c r="AM54" i="8" s="1"/>
  <c r="AE260" i="8"/>
  <c r="AF260" i="8" s="1"/>
  <c r="AH260" i="8" s="1"/>
  <c r="AJ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Q545" i="8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Q409" i="8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AJ297" i="8" s="1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U132" i="8"/>
  <c r="AV132" i="8" s="1"/>
  <c r="AE132" i="8"/>
  <c r="AF132" i="8" s="1"/>
  <c r="AH132" i="8" s="1"/>
  <c r="AJ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AH329" i="8"/>
  <c r="AJ329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J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AM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J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BA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Q587" i="8"/>
  <c r="H571" i="4"/>
  <c r="AE618" i="8"/>
  <c r="AF618" i="8" s="1"/>
  <c r="AH618" i="8" s="1"/>
  <c r="AU618" i="8"/>
  <c r="AV618" i="8" s="1"/>
  <c r="AU577" i="8"/>
  <c r="AV577" i="8" s="1"/>
  <c r="AE577" i="8"/>
  <c r="AF577" i="8" s="1"/>
  <c r="AH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O308" i="8"/>
  <c r="AW80" i="8"/>
  <c r="AW109" i="8"/>
  <c r="AY109" i="8" s="1"/>
  <c r="BA109" i="8" s="1"/>
  <c r="AW141" i="8"/>
  <c r="AY141" i="8" s="1"/>
  <c r="BA141" i="8" s="1"/>
  <c r="AW239" i="8"/>
  <c r="AY239" i="8" s="1"/>
  <c r="AU257" i="8"/>
  <c r="AV257" i="8" s="1"/>
  <c r="I257" i="4" s="1"/>
  <c r="AW248" i="8"/>
  <c r="AV303" i="8"/>
  <c r="AE311" i="8"/>
  <c r="AF311" i="8" s="1"/>
  <c r="AW313" i="8"/>
  <c r="AY313" i="8" s="1"/>
  <c r="BA313" i="8" s="1"/>
  <c r="AJ310" i="8"/>
  <c r="AW366" i="8"/>
  <c r="AY366" i="8" s="1"/>
  <c r="BA366" i="8" s="1"/>
  <c r="AU384" i="8"/>
  <c r="AV384" i="8" s="1"/>
  <c r="I396" i="4"/>
  <c r="J396" i="4" s="1"/>
  <c r="AW393" i="8"/>
  <c r="AY393" i="8" s="1"/>
  <c r="BA393" i="8" s="1"/>
  <c r="AJ420" i="8"/>
  <c r="AU420" i="8"/>
  <c r="AV420" i="8" s="1"/>
  <c r="AE440" i="8"/>
  <c r="AF440" i="8" s="1"/>
  <c r="AH440" i="8" s="1"/>
  <c r="AJ440" i="8" s="1"/>
  <c r="AJ450" i="8"/>
  <c r="AJ468" i="8"/>
  <c r="AE465" i="8"/>
  <c r="AF465" i="8" s="1"/>
  <c r="AH465" i="8" s="1"/>
  <c r="AJ465" i="8" s="1"/>
  <c r="AE467" i="8"/>
  <c r="AF467" i="8" s="1"/>
  <c r="AH467" i="8" s="1"/>
  <c r="AW487" i="8"/>
  <c r="AY487" i="8" s="1"/>
  <c r="I491" i="4"/>
  <c r="W491" i="4" s="1"/>
  <c r="AW512" i="8"/>
  <c r="AY512" i="8" s="1"/>
  <c r="AU522" i="8"/>
  <c r="AV522" i="8" s="1"/>
  <c r="AJ522" i="8"/>
  <c r="AW550" i="8"/>
  <c r="AY550" i="8" s="1"/>
  <c r="AJ584" i="8"/>
  <c r="AW619" i="8"/>
  <c r="AY619" i="8" s="1"/>
  <c r="AW613" i="8"/>
  <c r="AY613" i="8" s="1"/>
  <c r="AU90" i="8"/>
  <c r="AV90" i="8" s="1"/>
  <c r="I133" i="4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M599" i="8" s="1"/>
  <c r="AE499" i="8"/>
  <c r="AF499" i="8" s="1"/>
  <c r="AE489" i="8"/>
  <c r="AF489" i="8" s="1"/>
  <c r="AH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L368" i="8"/>
  <c r="AE509" i="8"/>
  <c r="AF509" i="8" s="1"/>
  <c r="AH509" i="8" s="1"/>
  <c r="AM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/>
  <c r="O338" i="8"/>
  <c r="T338" i="8" s="1"/>
  <c r="V338" i="8" s="1"/>
  <c r="AE445" i="8"/>
  <c r="AF445" i="8" s="1"/>
  <c r="AU445" i="8"/>
  <c r="AV445" i="8" s="1"/>
  <c r="AE312" i="8"/>
  <c r="AF312" i="8" s="1"/>
  <c r="AH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L411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Q530" i="8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J426" i="8" s="1"/>
  <c r="AH417" i="8"/>
  <c r="AM417" i="8" s="1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M280" i="8" s="1"/>
  <c r="Z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M164" i="8" s="1"/>
  <c r="AE259" i="8"/>
  <c r="AF259" i="8" s="1"/>
  <c r="AH259" i="8" s="1"/>
  <c r="AM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Q275" i="8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V561" i="8"/>
  <c r="AO612" i="8"/>
  <c r="AJ12" i="8"/>
  <c r="AE171" i="8"/>
  <c r="AF171" i="8" s="1"/>
  <c r="AO586" i="8"/>
  <c r="AO261" i="8"/>
  <c r="AU108" i="8"/>
  <c r="AV108" i="8" s="1"/>
  <c r="I141" i="4"/>
  <c r="W141" i="4" s="1"/>
  <c r="AW229" i="8"/>
  <c r="AE246" i="8"/>
  <c r="AF246" i="8" s="1"/>
  <c r="AH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U584" i="8"/>
  <c r="AV584" i="8" s="1"/>
  <c r="AE619" i="8"/>
  <c r="AF619" i="8" s="1"/>
  <c r="AH619" i="8" s="1"/>
  <c r="AJ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Q508" i="8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V350" i="8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E378" i="8"/>
  <c r="AF378" i="8" s="1"/>
  <c r="BC270" i="8"/>
  <c r="Q377" i="8"/>
  <c r="O330" i="8"/>
  <c r="T330" i="8" s="1"/>
  <c r="V330" i="8" s="1"/>
  <c r="Q330" i="8"/>
  <c r="AV287" i="8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AM102" i="8" s="1"/>
  <c r="Z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M309" i="8" s="1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Z364" i="8" s="1"/>
  <c r="O62" i="8"/>
  <c r="Q62" i="8" s="1"/>
  <c r="O182" i="8"/>
  <c r="Q182" i="8" s="1"/>
  <c r="O150" i="8"/>
  <c r="AE395" i="8"/>
  <c r="AF395" i="8" s="1"/>
  <c r="AH395" i="8" s="1"/>
  <c r="AM395" i="8" s="1"/>
  <c r="AO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V270" i="8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/>
  <c r="O58" i="8"/>
  <c r="O257" i="8"/>
  <c r="T257" i="8" s="1"/>
  <c r="V257" i="8" s="1"/>
  <c r="Q257" i="8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Z101" i="8"/>
  <c r="AM174" i="8"/>
  <c r="AJ174" i="8"/>
  <c r="I31" i="4"/>
  <c r="W31" i="4" s="1"/>
  <c r="AW31" i="8"/>
  <c r="AY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O78" i="8"/>
  <c r="AH90" i="8"/>
  <c r="AM90" i="8" s="1"/>
  <c r="AW78" i="8"/>
  <c r="AY78" i="8" s="1"/>
  <c r="AM251" i="8"/>
  <c r="AJ251" i="8"/>
  <c r="AH100" i="8"/>
  <c r="AJ100" i="8" s="1"/>
  <c r="I162" i="4"/>
  <c r="J162" i="4" s="1"/>
  <c r="AW162" i="8"/>
  <c r="AY162" i="8" s="1"/>
  <c r="BA162" i="8" s="1"/>
  <c r="AW249" i="8"/>
  <c r="AY249" i="8" s="1"/>
  <c r="AM117" i="8"/>
  <c r="AJ117" i="8"/>
  <c r="AM52" i="8"/>
  <c r="AJ52" i="8"/>
  <c r="I104" i="4"/>
  <c r="AW104" i="8"/>
  <c r="Z59" i="8"/>
  <c r="I38" i="4"/>
  <c r="AW38" i="8"/>
  <c r="AY38" i="8" s="1"/>
  <c r="I98" i="4"/>
  <c r="AE162" i="8"/>
  <c r="AF162" i="8" s="1"/>
  <c r="AH162" i="8" s="1"/>
  <c r="AJ162" i="8" s="1"/>
  <c r="AU82" i="8"/>
  <c r="AV82" i="8" s="1"/>
  <c r="AE82" i="8"/>
  <c r="AF82" i="8" s="1"/>
  <c r="AH82" i="8" s="1"/>
  <c r="AJ82" i="8" s="1"/>
  <c r="AM109" i="8"/>
  <c r="AU81" i="8"/>
  <c r="AV81" i="8" s="1"/>
  <c r="AE81" i="8"/>
  <c r="AF81" i="8" s="1"/>
  <c r="AH81" i="8" s="1"/>
  <c r="AM81" i="8" s="1"/>
  <c r="AE99" i="8"/>
  <c r="AF99" i="8" s="1"/>
  <c r="AE147" i="8"/>
  <c r="AF147" i="8" s="1"/>
  <c r="AU147" i="8"/>
  <c r="AV147" i="8" s="1"/>
  <c r="AE113" i="8"/>
  <c r="AF113" i="8" s="1"/>
  <c r="AJ123" i="8"/>
  <c r="I132" i="4"/>
  <c r="I260" i="4"/>
  <c r="AW260" i="8"/>
  <c r="AV161" i="8"/>
  <c r="AE118" i="8"/>
  <c r="AF118" i="8" s="1"/>
  <c r="AM154" i="8"/>
  <c r="AO38" i="8"/>
  <c r="AW70" i="8"/>
  <c r="AY70" i="8" s="1"/>
  <c r="BA70" i="8" s="1"/>
  <c r="AW153" i="8"/>
  <c r="AY153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W250" i="8"/>
  <c r="AY250" i="8" s="1"/>
  <c r="BA250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J42" i="8"/>
  <c r="AW99" i="8"/>
  <c r="AY99" i="8" s="1"/>
  <c r="BA99" i="8" s="1"/>
  <c r="I123" i="4"/>
  <c r="I175" i="4"/>
  <c r="W175" i="4" s="1"/>
  <c r="AW64" i="8"/>
  <c r="AY64" i="8" s="1"/>
  <c r="BA64" i="8" s="1"/>
  <c r="AE64" i="8"/>
  <c r="AF64" i="8" s="1"/>
  <c r="AH64" i="8" s="1"/>
  <c r="AJ64" i="8" s="1"/>
  <c r="AU111" i="8"/>
  <c r="AV111" i="8" s="1"/>
  <c r="AE111" i="8"/>
  <c r="AF111" i="8" s="1"/>
  <c r="AE98" i="8"/>
  <c r="AF98" i="8" s="1"/>
  <c r="AH98" i="8" s="1"/>
  <c r="AM98" i="8" s="1"/>
  <c r="AE70" i="8"/>
  <c r="AF70" i="8" s="1"/>
  <c r="AE144" i="8"/>
  <c r="AF144" i="8" s="1"/>
  <c r="AU144" i="8"/>
  <c r="AV144" i="8" s="1"/>
  <c r="AE137" i="8"/>
  <c r="AF137" i="8" s="1"/>
  <c r="AH137" i="8" s="1"/>
  <c r="AM137" i="8" s="1"/>
  <c r="AO137" i="8" s="1"/>
  <c r="AW75" i="8"/>
  <c r="AY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M622" i="8" s="1"/>
  <c r="AO622" i="8" s="1"/>
  <c r="AW622" i="8"/>
  <c r="AY622" i="8" s="1"/>
  <c r="AE305" i="8"/>
  <c r="AF305" i="8" s="1"/>
  <c r="AH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H9" i="8"/>
  <c r="AM9" i="8" s="1"/>
  <c r="AE139" i="8"/>
  <c r="AF139" i="8" s="1"/>
  <c r="AH139" i="8" s="1"/>
  <c r="AM139" i="8" s="1"/>
  <c r="Z139" i="8" s="1"/>
  <c r="AM621" i="8"/>
  <c r="AH611" i="8"/>
  <c r="W610" i="4"/>
  <c r="AH604" i="8"/>
  <c r="AM604" i="8" s="1"/>
  <c r="AM613" i="8"/>
  <c r="X612" i="4"/>
  <c r="AH609" i="8"/>
  <c r="AJ609" i="8" s="1"/>
  <c r="AH608" i="8"/>
  <c r="AM605" i="8"/>
  <c r="AO605" i="8" s="1"/>
  <c r="I609" i="4"/>
  <c r="AW609" i="8"/>
  <c r="I608" i="4"/>
  <c r="AW608" i="8"/>
  <c r="I598" i="4"/>
  <c r="AW598" i="8"/>
  <c r="AH589" i="8"/>
  <c r="AM589" i="8" s="1"/>
  <c r="I594" i="4"/>
  <c r="AW586" i="8"/>
  <c r="I586" i="4"/>
  <c r="I589" i="4"/>
  <c r="AW589" i="8"/>
  <c r="AJ596" i="8"/>
  <c r="AJ599" i="8"/>
  <c r="AH600" i="8"/>
  <c r="AJ600" i="8" s="1"/>
  <c r="AY596" i="8"/>
  <c r="BA596" i="8" s="1"/>
  <c r="AW597" i="8"/>
  <c r="I597" i="4"/>
  <c r="I600" i="4"/>
  <c r="AH595" i="8"/>
  <c r="AJ595" i="8" s="1"/>
  <c r="AM583" i="8"/>
  <c r="AO583" i="8" s="1"/>
  <c r="AO584" i="8"/>
  <c r="I583" i="4"/>
  <c r="I595" i="4"/>
  <c r="AW595" i="8"/>
  <c r="I575" i="4"/>
  <c r="AW575" i="8"/>
  <c r="I565" i="4"/>
  <c r="AW565" i="8"/>
  <c r="W561" i="4"/>
  <c r="AJ577" i="8"/>
  <c r="AH561" i="8"/>
  <c r="AJ561" i="8" s="1"/>
  <c r="AH565" i="8"/>
  <c r="AJ565" i="8" s="1"/>
  <c r="AY561" i="8"/>
  <c r="AY580" i="8"/>
  <c r="BA580" i="8" s="1"/>
  <c r="AH578" i="8"/>
  <c r="AJ578" i="8" s="1"/>
  <c r="I578" i="4"/>
  <c r="AW578" i="8"/>
  <c r="AJ575" i="8"/>
  <c r="AY568" i="8"/>
  <c r="BA568" i="8" s="1"/>
  <c r="I570" i="4"/>
  <c r="AW570" i="8"/>
  <c r="AH568" i="8"/>
  <c r="AM568" i="8" s="1"/>
  <c r="AO575" i="8"/>
  <c r="J567" i="4"/>
  <c r="AH564" i="8"/>
  <c r="AJ564" i="8" s="1"/>
  <c r="AY567" i="8"/>
  <c r="AH572" i="8"/>
  <c r="AJ572" i="8" s="1"/>
  <c r="BA564" i="8"/>
  <c r="AH559" i="8"/>
  <c r="I548" i="4"/>
  <c r="J553" i="4"/>
  <c r="W553" i="4"/>
  <c r="J546" i="4"/>
  <c r="W546" i="4"/>
  <c r="AH545" i="8"/>
  <c r="AM544" i="8"/>
  <c r="AO544" i="8" s="1"/>
  <c r="AY547" i="8"/>
  <c r="AH542" i="8"/>
  <c r="AW545" i="8"/>
  <c r="I545" i="4"/>
  <c r="AM550" i="8"/>
  <c r="AW542" i="8"/>
  <c r="J551" i="4"/>
  <c r="W551" i="4"/>
  <c r="AJ544" i="8"/>
  <c r="AM547" i="8"/>
  <c r="AM555" i="8"/>
  <c r="Z555" i="8" s="1"/>
  <c r="AH532" i="8"/>
  <c r="AJ532" i="8"/>
  <c r="AH533" i="8"/>
  <c r="AJ533" i="8" s="1"/>
  <c r="I531" i="4"/>
  <c r="AW531" i="8"/>
  <c r="I532" i="4"/>
  <c r="AW532" i="8"/>
  <c r="AH537" i="8"/>
  <c r="AJ537" i="8" s="1"/>
  <c r="AM522" i="8"/>
  <c r="AO522" i="8" s="1"/>
  <c r="AH536" i="8"/>
  <c r="AJ536" i="8"/>
  <c r="AH519" i="8"/>
  <c r="AW522" i="8"/>
  <c r="AH534" i="8"/>
  <c r="AJ534" i="8"/>
  <c r="AW519" i="8"/>
  <c r="AW533" i="8"/>
  <c r="AH521" i="8"/>
  <c r="W538" i="4"/>
  <c r="J538" i="4"/>
  <c r="I537" i="4"/>
  <c r="AY535" i="8"/>
  <c r="AM520" i="8"/>
  <c r="AO520" i="8" s="1"/>
  <c r="AK527" i="4"/>
  <c r="AJ520" i="8"/>
  <c r="W513" i="4"/>
  <c r="AH503" i="8"/>
  <c r="J508" i="4"/>
  <c r="W514" i="4"/>
  <c r="J514" i="4"/>
  <c r="AY499" i="8"/>
  <c r="AY502" i="8"/>
  <c r="BA502" i="8" s="1"/>
  <c r="AH513" i="8"/>
  <c r="AJ513" i="8" s="1"/>
  <c r="AH514" i="8"/>
  <c r="AJ514" i="8" s="1"/>
  <c r="AH501" i="8"/>
  <c r="AJ501" i="8"/>
  <c r="AH502" i="8"/>
  <c r="AJ502" i="8" s="1"/>
  <c r="I503" i="4"/>
  <c r="AW503" i="8"/>
  <c r="W502" i="4"/>
  <c r="J502" i="4"/>
  <c r="I497" i="4"/>
  <c r="AW497" i="8"/>
  <c r="AY513" i="8"/>
  <c r="BA513" i="8" s="1"/>
  <c r="W499" i="4"/>
  <c r="J511" i="4"/>
  <c r="W511" i="4"/>
  <c r="J510" i="4"/>
  <c r="W510" i="4"/>
  <c r="AH497" i="8"/>
  <c r="AJ497" i="8" s="1"/>
  <c r="W512" i="4"/>
  <c r="J512" i="4"/>
  <c r="I480" i="4"/>
  <c r="AW480" i="8"/>
  <c r="J491" i="4"/>
  <c r="AH490" i="8"/>
  <c r="AY493" i="8"/>
  <c r="BA493" i="8" s="1"/>
  <c r="AH480" i="8"/>
  <c r="AJ480" i="8" s="1"/>
  <c r="J490" i="4"/>
  <c r="W490" i="4"/>
  <c r="I479" i="4"/>
  <c r="AH484" i="8"/>
  <c r="AJ484" i="8" s="1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AJ473" i="8" s="1"/>
  <c r="AH471" i="8"/>
  <c r="I473" i="4"/>
  <c r="AW473" i="8"/>
  <c r="AO468" i="8"/>
  <c r="AJ474" i="8"/>
  <c r="AM460" i="8"/>
  <c r="AJ459" i="8"/>
  <c r="AY460" i="8"/>
  <c r="BA460" i="8" s="1"/>
  <c r="I472" i="4"/>
  <c r="AW472" i="8"/>
  <c r="I467" i="4"/>
  <c r="AW467" i="8"/>
  <c r="AH472" i="8"/>
  <c r="AJ472" i="8" s="1"/>
  <c r="I465" i="4"/>
  <c r="AW465" i="8"/>
  <c r="J460" i="4"/>
  <c r="W460" i="4"/>
  <c r="AY448" i="8"/>
  <c r="BA448" i="8" s="1"/>
  <c r="AW439" i="8"/>
  <c r="I439" i="4"/>
  <c r="AH449" i="8"/>
  <c r="W453" i="4"/>
  <c r="AM448" i="8"/>
  <c r="AO448" i="8" s="1"/>
  <c r="I442" i="4"/>
  <c r="AW442" i="8"/>
  <c r="Z435" i="8"/>
  <c r="AH444" i="8"/>
  <c r="AJ444" i="8" s="1"/>
  <c r="I440" i="4"/>
  <c r="AW440" i="8"/>
  <c r="AW436" i="8"/>
  <c r="I436" i="4"/>
  <c r="AM437" i="8"/>
  <c r="AH441" i="8"/>
  <c r="AM441" i="8" s="1"/>
  <c r="AH453" i="8"/>
  <c r="AJ453" i="8" s="1"/>
  <c r="J448" i="4"/>
  <c r="W448" i="4"/>
  <c r="AW435" i="8"/>
  <c r="AJ437" i="8"/>
  <c r="AH413" i="8"/>
  <c r="I420" i="4"/>
  <c r="I425" i="4"/>
  <c r="W415" i="4"/>
  <c r="J415" i="4"/>
  <c r="AY415" i="8"/>
  <c r="BA415" i="8" s="1"/>
  <c r="W430" i="4"/>
  <c r="J430" i="4"/>
  <c r="AW427" i="8"/>
  <c r="I427" i="4"/>
  <c r="AY417" i="8"/>
  <c r="BA417" i="8" s="1"/>
  <c r="AH421" i="8"/>
  <c r="AJ421" i="8" s="1"/>
  <c r="AH425" i="8"/>
  <c r="AJ425" i="8" s="1"/>
  <c r="AM414" i="8"/>
  <c r="AH429" i="8"/>
  <c r="AM429" i="8" s="1"/>
  <c r="AM418" i="8"/>
  <c r="Z418" i="8" s="1"/>
  <c r="AH427" i="8"/>
  <c r="AJ427" i="8" s="1"/>
  <c r="AO416" i="8"/>
  <c r="AJ418" i="8"/>
  <c r="AH415" i="8"/>
  <c r="AJ415" i="8" s="1"/>
  <c r="AH405" i="8"/>
  <c r="AJ405" i="8" s="1"/>
  <c r="AW405" i="8"/>
  <c r="I405" i="4"/>
  <c r="AH391" i="8"/>
  <c r="AH407" i="8"/>
  <c r="AJ407" i="8" s="1"/>
  <c r="AM390" i="8"/>
  <c r="I407" i="4"/>
  <c r="AH406" i="8"/>
  <c r="AJ406" i="8" s="1"/>
  <c r="BA396" i="8"/>
  <c r="AY406" i="8"/>
  <c r="AH408" i="8"/>
  <c r="AJ408" i="8" s="1"/>
  <c r="AY390" i="8"/>
  <c r="BA390" i="8" s="1"/>
  <c r="AJ395" i="8"/>
  <c r="I386" i="4"/>
  <c r="AW386" i="8"/>
  <c r="I370" i="4"/>
  <c r="AW370" i="8"/>
  <c r="AY380" i="8"/>
  <c r="BA380" i="8" s="1"/>
  <c r="AH375" i="8"/>
  <c r="AJ375" i="8" s="1"/>
  <c r="AH386" i="8"/>
  <c r="AJ386" i="8" s="1"/>
  <c r="W380" i="4"/>
  <c r="J380" i="4"/>
  <c r="I375" i="4"/>
  <c r="AW375" i="8"/>
  <c r="AM376" i="8"/>
  <c r="Z376" i="8" s="1"/>
  <c r="I387" i="4"/>
  <c r="AW387" i="8"/>
  <c r="I383" i="4"/>
  <c r="AW383" i="8"/>
  <c r="AH370" i="8"/>
  <c r="AM370" i="8" s="1"/>
  <c r="I373" i="4"/>
  <c r="AW373" i="8"/>
  <c r="AH382" i="8"/>
  <c r="AJ382" i="8" s="1"/>
  <c r="I388" i="4"/>
  <c r="AW388" i="8"/>
  <c r="AM380" i="8"/>
  <c r="Z380" i="8" s="1"/>
  <c r="I377" i="4"/>
  <c r="AW377" i="8"/>
  <c r="I374" i="4"/>
  <c r="AJ388" i="8"/>
  <c r="AH387" i="8"/>
  <c r="I371" i="4"/>
  <c r="AW371" i="8"/>
  <c r="AH373" i="8"/>
  <c r="AM373" i="8" s="1"/>
  <c r="BM385" i="4"/>
  <c r="AH371" i="8"/>
  <c r="AM371" i="8" s="1"/>
  <c r="AH374" i="8"/>
  <c r="AJ374" i="8" s="1"/>
  <c r="AH355" i="8"/>
  <c r="AM355" i="8" s="1"/>
  <c r="AH361" i="8"/>
  <c r="AJ361" i="8" s="1"/>
  <c r="AM351" i="8"/>
  <c r="W359" i="4"/>
  <c r="J364" i="4"/>
  <c r="W364" i="4"/>
  <c r="AW349" i="8"/>
  <c r="AH353" i="8"/>
  <c r="AJ353" i="8" s="1"/>
  <c r="AH360" i="8"/>
  <c r="AM360" i="8" s="1"/>
  <c r="AH356" i="8"/>
  <c r="AJ356" i="8" s="1"/>
  <c r="I361" i="4"/>
  <c r="AW361" i="8"/>
  <c r="AM349" i="8"/>
  <c r="AO349" i="8" s="1"/>
  <c r="I365" i="4"/>
  <c r="AW365" i="8"/>
  <c r="AW355" i="8"/>
  <c r="I355" i="4"/>
  <c r="AH348" i="8"/>
  <c r="AJ348" i="8" s="1"/>
  <c r="I340" i="4"/>
  <c r="AW340" i="8"/>
  <c r="I335" i="4"/>
  <c r="AW335" i="8"/>
  <c r="AM327" i="8"/>
  <c r="AH326" i="8"/>
  <c r="AJ326" i="8" s="1"/>
  <c r="AY326" i="8"/>
  <c r="BA326" i="8" s="1"/>
  <c r="AJ344" i="8"/>
  <c r="AM334" i="8"/>
  <c r="Z334" i="8" s="1"/>
  <c r="W327" i="4"/>
  <c r="J327" i="4"/>
  <c r="AY336" i="8"/>
  <c r="BA336" i="8" s="1"/>
  <c r="AH341" i="8"/>
  <c r="AJ341" i="8" s="1"/>
  <c r="AH331" i="8"/>
  <c r="AJ331" i="8" s="1"/>
  <c r="I328" i="4"/>
  <c r="AW328" i="8"/>
  <c r="AM342" i="8"/>
  <c r="AO342" i="8" s="1"/>
  <c r="AK326" i="4"/>
  <c r="X326" i="4"/>
  <c r="Z326" i="4" s="1"/>
  <c r="AH340" i="8"/>
  <c r="AJ340" i="8" s="1"/>
  <c r="AH335" i="8"/>
  <c r="AJ335" i="8" s="1"/>
  <c r="AH345" i="8"/>
  <c r="AJ345" i="8" s="1"/>
  <c r="AY327" i="8"/>
  <c r="I320" i="4"/>
  <c r="AW317" i="8"/>
  <c r="I317" i="4"/>
  <c r="AH323" i="8"/>
  <c r="AJ323" i="8" s="1"/>
  <c r="AH319" i="8"/>
  <c r="AM319" i="8" s="1"/>
  <c r="W313" i="4"/>
  <c r="AO310" i="8"/>
  <c r="AW319" i="8"/>
  <c r="I319" i="4"/>
  <c r="AH306" i="8"/>
  <c r="AM306" i="8" s="1"/>
  <c r="I310" i="4"/>
  <c r="I323" i="4"/>
  <c r="AW323" i="8"/>
  <c r="AM317" i="8"/>
  <c r="AH324" i="8"/>
  <c r="AJ324" i="8" s="1"/>
  <c r="AH313" i="8"/>
  <c r="AJ313" i="8" s="1"/>
  <c r="I306" i="4"/>
  <c r="AW306" i="8"/>
  <c r="AW308" i="8"/>
  <c r="AH322" i="8"/>
  <c r="AJ322" i="8"/>
  <c r="AW321" i="8"/>
  <c r="AH321" i="8"/>
  <c r="AJ321" i="8"/>
  <c r="AY285" i="8"/>
  <c r="BA285" i="8" s="1"/>
  <c r="AH285" i="8"/>
  <c r="BA299" i="8"/>
  <c r="W285" i="4"/>
  <c r="J285" i="4"/>
  <c r="AW291" i="8"/>
  <c r="BD297" i="8"/>
  <c r="BF297" i="8" s="1"/>
  <c r="AO291" i="8"/>
  <c r="AH303" i="8"/>
  <c r="AH290" i="8"/>
  <c r="AJ290" i="8" s="1"/>
  <c r="BA297" i="8"/>
  <c r="J295" i="4"/>
  <c r="W295" i="4"/>
  <c r="AM286" i="8"/>
  <c r="AO286" i="8" s="1"/>
  <c r="AH298" i="8"/>
  <c r="AH299" i="8"/>
  <c r="I303" i="4"/>
  <c r="I290" i="4"/>
  <c r="AW302" i="8"/>
  <c r="I302" i="4"/>
  <c r="AH300" i="8"/>
  <c r="AJ300" i="8" s="1"/>
  <c r="AY296" i="8"/>
  <c r="BA296" i="8" s="1"/>
  <c r="W286" i="4"/>
  <c r="J286" i="4"/>
  <c r="I298" i="4"/>
  <c r="AW298" i="8"/>
  <c r="I300" i="4"/>
  <c r="AW300" i="8"/>
  <c r="AJ291" i="8"/>
  <c r="AW282" i="8"/>
  <c r="I269" i="4"/>
  <c r="AW269" i="8"/>
  <c r="AM264" i="8"/>
  <c r="AJ273" i="8"/>
  <c r="AH267" i="8"/>
  <c r="AJ267" i="8" s="1"/>
  <c r="AY275" i="8"/>
  <c r="I263" i="4"/>
  <c r="AW263" i="8"/>
  <c r="AM275" i="8"/>
  <c r="J266" i="4"/>
  <c r="W275" i="4"/>
  <c r="J275" i="4"/>
  <c r="AH266" i="8"/>
  <c r="AJ266" i="8"/>
  <c r="AM263" i="8"/>
  <c r="AO273" i="8"/>
  <c r="AJ280" i="8"/>
  <c r="AH274" i="8"/>
  <c r="AJ274" i="8" s="1"/>
  <c r="BA266" i="8"/>
  <c r="W264" i="4"/>
  <c r="I255" i="4"/>
  <c r="AW255" i="8"/>
  <c r="AY248" i="8"/>
  <c r="BA248" i="8" s="1"/>
  <c r="AM250" i="8"/>
  <c r="AH248" i="8"/>
  <c r="AH249" i="8"/>
  <c r="AM249" i="8" s="1"/>
  <c r="W249" i="4"/>
  <c r="AH257" i="8"/>
  <c r="AJ257" i="8" s="1"/>
  <c r="AH254" i="8"/>
  <c r="AJ254" i="8" s="1"/>
  <c r="I243" i="4"/>
  <c r="AW243" i="8"/>
  <c r="AH245" i="8"/>
  <c r="AJ259" i="8"/>
  <c r="AW245" i="8"/>
  <c r="J256" i="4"/>
  <c r="I252" i="4"/>
  <c r="AW252" i="8"/>
  <c r="AO259" i="8"/>
  <c r="I258" i="4"/>
  <c r="AW258" i="8"/>
  <c r="W244" i="4"/>
  <c r="AO247" i="8"/>
  <c r="AY226" i="8"/>
  <c r="BA226" i="8" s="1"/>
  <c r="AO229" i="8"/>
  <c r="Z229" i="8"/>
  <c r="J239" i="4"/>
  <c r="W239" i="4"/>
  <c r="I238" i="4"/>
  <c r="AM228" i="8"/>
  <c r="AO228" i="8" s="1"/>
  <c r="J230" i="4"/>
  <c r="W230" i="4"/>
  <c r="AM227" i="8"/>
  <c r="AY229" i="8"/>
  <c r="BA229" i="8" s="1"/>
  <c r="AY230" i="8"/>
  <c r="BA230" i="8" s="1"/>
  <c r="I231" i="4"/>
  <c r="AW231" i="8"/>
  <c r="W226" i="4"/>
  <c r="J226" i="4"/>
  <c r="L227" i="4"/>
  <c r="Q227" i="4" s="1"/>
  <c r="S227" i="4" s="1"/>
  <c r="AH230" i="8"/>
  <c r="AJ230" i="8" s="1"/>
  <c r="I208" i="4"/>
  <c r="AW208" i="8"/>
  <c r="AH213" i="8"/>
  <c r="AM213" i="8" s="1"/>
  <c r="AO210" i="8"/>
  <c r="AH206" i="8"/>
  <c r="AJ206" i="8" s="1"/>
  <c r="I206" i="4"/>
  <c r="AW206" i="8"/>
  <c r="J212" i="4"/>
  <c r="W212" i="4"/>
  <c r="AH214" i="8"/>
  <c r="AJ214" i="8" s="1"/>
  <c r="I213" i="4"/>
  <c r="AW213" i="8"/>
  <c r="AH207" i="8"/>
  <c r="AJ207" i="8" s="1"/>
  <c r="AW214" i="8"/>
  <c r="I214" i="4"/>
  <c r="AM212" i="8"/>
  <c r="AO212" i="8"/>
  <c r="AJ215" i="8"/>
  <c r="AH201" i="8"/>
  <c r="AJ201" i="8" s="1"/>
  <c r="AY210" i="8"/>
  <c r="AH217" i="8"/>
  <c r="AM217" i="8" s="1"/>
  <c r="AJ217" i="8"/>
  <c r="AW201" i="8"/>
  <c r="I201" i="4"/>
  <c r="AM200" i="8"/>
  <c r="AO200" i="8" s="1"/>
  <c r="AH184" i="8"/>
  <c r="AJ184" i="8" s="1"/>
  <c r="AY180" i="8"/>
  <c r="AW185" i="8"/>
  <c r="AH192" i="8"/>
  <c r="AM192" i="8" s="1"/>
  <c r="AJ186" i="8"/>
  <c r="AM182" i="8"/>
  <c r="AO182" i="8" s="1"/>
  <c r="AH196" i="8"/>
  <c r="AJ196" i="8" s="1"/>
  <c r="AH198" i="8"/>
  <c r="AJ198" i="8" s="1"/>
  <c r="I193" i="4"/>
  <c r="AM181" i="8"/>
  <c r="AO181" i="8" s="1"/>
  <c r="J182" i="4"/>
  <c r="W182" i="4"/>
  <c r="AW198" i="8"/>
  <c r="I198" i="4"/>
  <c r="AH193" i="8"/>
  <c r="AJ193" i="8" s="1"/>
  <c r="AY182" i="8"/>
  <c r="BA182" i="8" s="1"/>
  <c r="J196" i="4"/>
  <c r="W186" i="4"/>
  <c r="J186" i="4"/>
  <c r="AM179" i="8"/>
  <c r="I176" i="4"/>
  <c r="AW176" i="8"/>
  <c r="AH158" i="8"/>
  <c r="AM158" i="8" s="1"/>
  <c r="AM162" i="8"/>
  <c r="I158" i="4"/>
  <c r="AW158" i="8"/>
  <c r="AJ166" i="8"/>
  <c r="AH160" i="8"/>
  <c r="AJ160" i="8" s="1"/>
  <c r="AH172" i="8"/>
  <c r="AM172" i="8" s="1"/>
  <c r="I165" i="4"/>
  <c r="AW165" i="8"/>
  <c r="AH171" i="8"/>
  <c r="AH157" i="8"/>
  <c r="AJ157" i="8" s="1"/>
  <c r="W157" i="4"/>
  <c r="J157" i="4"/>
  <c r="I145" i="4"/>
  <c r="AW145" i="8"/>
  <c r="AH143" i="8"/>
  <c r="AY152" i="8"/>
  <c r="BA152" i="8" s="1"/>
  <c r="AH149" i="8"/>
  <c r="AJ149" i="8" s="1"/>
  <c r="AH141" i="8"/>
  <c r="AJ141" i="8" s="1"/>
  <c r="AW149" i="8"/>
  <c r="AW155" i="8"/>
  <c r="I143" i="4"/>
  <c r="AW143" i="8"/>
  <c r="W152" i="4"/>
  <c r="J152" i="4"/>
  <c r="I151" i="4"/>
  <c r="AW151" i="8"/>
  <c r="AV136" i="8"/>
  <c r="AE136" i="8"/>
  <c r="AF136" i="8" s="1"/>
  <c r="AH131" i="8"/>
  <c r="AJ131" i="8" s="1"/>
  <c r="AW124" i="8"/>
  <c r="AH129" i="8"/>
  <c r="AJ129" i="8" s="1"/>
  <c r="I131" i="4"/>
  <c r="AW131" i="8"/>
  <c r="AJ124" i="8"/>
  <c r="AJ130" i="8"/>
  <c r="AH126" i="8"/>
  <c r="AJ126" i="8" s="1"/>
  <c r="AM122" i="8"/>
  <c r="I125" i="4"/>
  <c r="AW125" i="8"/>
  <c r="I129" i="4"/>
  <c r="AW129" i="8"/>
  <c r="W123" i="4"/>
  <c r="J123" i="4"/>
  <c r="AO134" i="8"/>
  <c r="AM123" i="8"/>
  <c r="AO123" i="8" s="1"/>
  <c r="AY134" i="8"/>
  <c r="AM132" i="8"/>
  <c r="AH127" i="8"/>
  <c r="AJ134" i="8"/>
  <c r="I127" i="4"/>
  <c r="AW127" i="8"/>
  <c r="AY130" i="8"/>
  <c r="BA130" i="8" s="1"/>
  <c r="W134" i="4"/>
  <c r="J134" i="4"/>
  <c r="AY115" i="8"/>
  <c r="BA115" i="8" s="1"/>
  <c r="AM108" i="8"/>
  <c r="AH113" i="8"/>
  <c r="AJ113" i="8" s="1"/>
  <c r="AM107" i="8"/>
  <c r="J109" i="4"/>
  <c r="W109" i="4"/>
  <c r="I113" i="4"/>
  <c r="AW113" i="8"/>
  <c r="L106" i="4"/>
  <c r="Q106" i="4" s="1"/>
  <c r="S106" i="4" s="1"/>
  <c r="I110" i="4"/>
  <c r="AJ98" i="8"/>
  <c r="AJ101" i="8"/>
  <c r="AM105" i="8"/>
  <c r="Z105" i="8" s="1"/>
  <c r="AY106" i="8"/>
  <c r="BA106" i="8" s="1"/>
  <c r="AM96" i="8"/>
  <c r="AY112" i="8"/>
  <c r="AH94" i="8"/>
  <c r="AJ94" i="8" s="1"/>
  <c r="AY94" i="8"/>
  <c r="BA94" i="8" s="1"/>
  <c r="W94" i="4"/>
  <c r="J94" i="4"/>
  <c r="AM83" i="8"/>
  <c r="AM92" i="8"/>
  <c r="AH73" i="8"/>
  <c r="AJ73" i="8"/>
  <c r="I92" i="4"/>
  <c r="AW92" i="8"/>
  <c r="BD87" i="8"/>
  <c r="J86" i="4"/>
  <c r="AH91" i="8"/>
  <c r="AM91" i="8" s="1"/>
  <c r="I79" i="4"/>
  <c r="AW79" i="8"/>
  <c r="I76" i="4"/>
  <c r="BA87" i="8"/>
  <c r="AJ76" i="8"/>
  <c r="AH89" i="8"/>
  <c r="AM89" i="8" s="1"/>
  <c r="AW91" i="8"/>
  <c r="I91" i="4"/>
  <c r="AH77" i="8"/>
  <c r="AM77" i="8" s="1"/>
  <c r="AH87" i="8"/>
  <c r="AJ87" i="8" s="1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J63" i="8" s="1"/>
  <c r="AH66" i="8"/>
  <c r="AJ66" i="8" s="1"/>
  <c r="AH57" i="8"/>
  <c r="AJ57" i="8"/>
  <c r="AM65" i="8"/>
  <c r="AH51" i="8"/>
  <c r="AJ51" i="8" s="1"/>
  <c r="AW63" i="8"/>
  <c r="I66" i="4"/>
  <c r="AW66" i="8"/>
  <c r="I57" i="4"/>
  <c r="AW57" i="8"/>
  <c r="I60" i="4"/>
  <c r="AW60" i="8"/>
  <c r="I56" i="4"/>
  <c r="AW56" i="8"/>
  <c r="W53" i="4"/>
  <c r="AH60" i="8"/>
  <c r="AM60" i="8" s="1"/>
  <c r="AH67" i="8"/>
  <c r="AJ67" i="8" s="1"/>
  <c r="AY52" i="8"/>
  <c r="BA52" i="8" s="1"/>
  <c r="AM69" i="8"/>
  <c r="Z69" i="8" s="1"/>
  <c r="I59" i="4"/>
  <c r="AW59" i="8"/>
  <c r="Q70" i="4"/>
  <c r="S70" i="4" s="1"/>
  <c r="I67" i="4"/>
  <c r="AW67" i="8"/>
  <c r="AJ61" i="8"/>
  <c r="AO56" i="8"/>
  <c r="AO46" i="8"/>
  <c r="I34" i="4"/>
  <c r="AW34" i="8"/>
  <c r="J41" i="4"/>
  <c r="W41" i="4"/>
  <c r="J45" i="4"/>
  <c r="AH30" i="8"/>
  <c r="AJ30" i="8" s="1"/>
  <c r="AJ39" i="8"/>
  <c r="AY30" i="8"/>
  <c r="BA30" i="8" s="1"/>
  <c r="AH43" i="8"/>
  <c r="AJ43" i="8" s="1"/>
  <c r="I44" i="4"/>
  <c r="AW44" i="8"/>
  <c r="I33" i="4"/>
  <c r="AW33" i="8"/>
  <c r="AJ49" i="8"/>
  <c r="AM37" i="8"/>
  <c r="AH35" i="8"/>
  <c r="AJ35" i="8" s="1"/>
  <c r="I46" i="4"/>
  <c r="AW46" i="8"/>
  <c r="AJ48" i="8"/>
  <c r="AO48" i="8"/>
  <c r="I49" i="4"/>
  <c r="AW49" i="8"/>
  <c r="W27" i="4"/>
  <c r="J27" i="4"/>
  <c r="AH17" i="8"/>
  <c r="AM17" i="8" s="1"/>
  <c r="AJ17" i="8"/>
  <c r="I19" i="4"/>
  <c r="AW19" i="8"/>
  <c r="L25" i="4"/>
  <c r="N25" i="4" s="1"/>
  <c r="AH15" i="8"/>
  <c r="AJ15" i="8" s="1"/>
  <c r="AM11" i="8"/>
  <c r="Z11" i="8" s="1"/>
  <c r="AY25" i="8"/>
  <c r="AY27" i="8"/>
  <c r="AH21" i="8"/>
  <c r="AJ21" i="8"/>
  <c r="AJ27" i="8"/>
  <c r="W12" i="4"/>
  <c r="AW15" i="8"/>
  <c r="I15" i="4"/>
  <c r="AJ19" i="8"/>
  <c r="AH18" i="8"/>
  <c r="AM18" i="8" s="1"/>
  <c r="AJ18" i="8"/>
  <c r="AH10" i="8"/>
  <c r="AJ10" i="8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AJ139" i="8"/>
  <c r="I139" i="4"/>
  <c r="Q139" i="8"/>
  <c r="H139" i="4"/>
  <c r="V139" i="4" s="1"/>
  <c r="AR139" i="4"/>
  <c r="Q138" i="8"/>
  <c r="AO138" i="8"/>
  <c r="H138" i="4"/>
  <c r="V138" i="4" s="1"/>
  <c r="AJ137" i="8"/>
  <c r="T137" i="8"/>
  <c r="V137" i="8" s="1"/>
  <c r="H137" i="4"/>
  <c r="V137" i="4" s="1"/>
  <c r="AD136" i="4"/>
  <c r="T136" i="8"/>
  <c r="BT9" i="4"/>
  <c r="Q63" i="8" l="1"/>
  <c r="AY437" i="8"/>
  <c r="BD437" i="8" s="1"/>
  <c r="BF437" i="8" s="1"/>
  <c r="J489" i="4"/>
  <c r="W489" i="4"/>
  <c r="Z493" i="8"/>
  <c r="AO493" i="8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BA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BA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Z54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Z208" i="8"/>
  <c r="X47" i="4"/>
  <c r="J501" i="4"/>
  <c r="L501" i="4" s="1"/>
  <c r="N501" i="4" s="1"/>
  <c r="AM615" i="8"/>
  <c r="Z615" i="8" s="1"/>
  <c r="W296" i="4"/>
  <c r="AW356" i="8"/>
  <c r="I555" i="4"/>
  <c r="J555" i="4" s="1"/>
  <c r="AW588" i="8"/>
  <c r="AY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BF557" i="8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BA163" i="8" s="1"/>
  <c r="AW37" i="8"/>
  <c r="AY37" i="8" s="1"/>
  <c r="BA37" i="8" s="1"/>
  <c r="I37" i="4"/>
  <c r="AJ276" i="8"/>
  <c r="AM276" i="8"/>
  <c r="AO276" i="8" s="1"/>
  <c r="AW347" i="8"/>
  <c r="AY347" i="8" s="1"/>
  <c r="BA347" i="8" s="1"/>
  <c r="AW606" i="8"/>
  <c r="AY606" i="8" s="1"/>
  <c r="BA606" i="8" s="1"/>
  <c r="AW166" i="8"/>
  <c r="AY166" i="8" s="1"/>
  <c r="BD166" i="8" s="1"/>
  <c r="AQ166" i="8" s="1"/>
  <c r="BD47" i="8"/>
  <c r="AQ47" i="8" s="1"/>
  <c r="AW504" i="8"/>
  <c r="AM538" i="8"/>
  <c r="AO538" i="8" s="1"/>
  <c r="AJ138" i="8"/>
  <c r="Z186" i="8"/>
  <c r="AW420" i="8"/>
  <c r="AH265" i="8"/>
  <c r="AJ265" i="8" s="1"/>
  <c r="I254" i="4"/>
  <c r="W254" i="4" s="1"/>
  <c r="AW40" i="8"/>
  <c r="AY40" i="8" s="1"/>
  <c r="BA40" i="8" s="1"/>
  <c r="I166" i="4"/>
  <c r="Z287" i="8"/>
  <c r="AW150" i="8"/>
  <c r="AY150" i="8" s="1"/>
  <c r="BA150" i="8" s="1"/>
  <c r="AW359" i="8"/>
  <c r="AY359" i="8" s="1"/>
  <c r="I550" i="4"/>
  <c r="I349" i="4"/>
  <c r="J349" i="4" s="1"/>
  <c r="AW537" i="8"/>
  <c r="AY537" i="8" s="1"/>
  <c r="BA537" i="8" s="1"/>
  <c r="AW68" i="8"/>
  <c r="AY68" i="8" s="1"/>
  <c r="BA68" i="8" s="1"/>
  <c r="I533" i="4"/>
  <c r="I324" i="4"/>
  <c r="AW324" i="8"/>
  <c r="AY324" i="8" s="1"/>
  <c r="BA324" i="8" s="1"/>
  <c r="BA38" i="8"/>
  <c r="X54" i="4"/>
  <c r="Z54" i="4" s="1"/>
  <c r="AE54" i="4" s="1"/>
  <c r="AJ74" i="8"/>
  <c r="AW76" i="8"/>
  <c r="AY76" i="8" s="1"/>
  <c r="AW110" i="8"/>
  <c r="Z122" i="8"/>
  <c r="I240" i="4"/>
  <c r="W240" i="4" s="1"/>
  <c r="AM260" i="8"/>
  <c r="AO260" i="8" s="1"/>
  <c r="AJ287" i="8"/>
  <c r="AW303" i="8"/>
  <c r="AY303" i="8" s="1"/>
  <c r="BA303" i="8" s="1"/>
  <c r="AW341" i="8"/>
  <c r="AY341" i="8" s="1"/>
  <c r="BA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I68" i="4"/>
  <c r="W68" i="4" s="1"/>
  <c r="AW107" i="8"/>
  <c r="Q474" i="8"/>
  <c r="Q142" i="8"/>
  <c r="AW607" i="8"/>
  <c r="AY607" i="8" s="1"/>
  <c r="BA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AW434" i="8"/>
  <c r="AY434" i="8" s="1"/>
  <c r="BA434" i="8" s="1"/>
  <c r="I434" i="4"/>
  <c r="AW65" i="8"/>
  <c r="AY65" i="8" s="1"/>
  <c r="BA65" i="8" s="1"/>
  <c r="I65" i="4"/>
  <c r="I329" i="4"/>
  <c r="AW329" i="8"/>
  <c r="AY329" i="8" s="1"/>
  <c r="BA329" i="8" s="1"/>
  <c r="I250" i="4"/>
  <c r="I461" i="4"/>
  <c r="I400" i="4"/>
  <c r="AW400" i="8"/>
  <c r="AY400" i="8" s="1"/>
  <c r="BA400" i="8" s="1"/>
  <c r="AW534" i="8"/>
  <c r="AY534" i="8" s="1"/>
  <c r="AW362" i="8"/>
  <c r="AY362" i="8" s="1"/>
  <c r="AK227" i="4"/>
  <c r="X227" i="4"/>
  <c r="Z227" i="4" s="1"/>
  <c r="AB227" i="4" s="1"/>
  <c r="AW267" i="8"/>
  <c r="AY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11" i="8" s="1"/>
  <c r="AJ333" i="8"/>
  <c r="I331" i="4"/>
  <c r="AO351" i="8"/>
  <c r="J406" i="4"/>
  <c r="L406" i="4" s="1"/>
  <c r="Q406" i="4" s="1"/>
  <c r="S406" i="4" s="1"/>
  <c r="I426" i="4"/>
  <c r="AW413" i="8"/>
  <c r="AY413" i="8" s="1"/>
  <c r="BA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BA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AE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AW320" i="8"/>
  <c r="AW536" i="8"/>
  <c r="AY536" i="8" s="1"/>
  <c r="BA536" i="8" s="1"/>
  <c r="AW354" i="8"/>
  <c r="AY354" i="8" s="1"/>
  <c r="BD354" i="8" s="1"/>
  <c r="AW407" i="8"/>
  <c r="AY407" i="8" s="1"/>
  <c r="BA407" i="8" s="1"/>
  <c r="J64" i="4"/>
  <c r="L64" i="4" s="1"/>
  <c r="N64" i="4" s="1"/>
  <c r="AW246" i="8"/>
  <c r="AY246" i="8" s="1"/>
  <c r="BD246" i="8" s="1"/>
  <c r="BF246" i="8" s="1"/>
  <c r="I246" i="4"/>
  <c r="Q490" i="8"/>
  <c r="I521" i="4"/>
  <c r="W521" i="4" s="1"/>
  <c r="I9" i="4"/>
  <c r="J9" i="4" s="1"/>
  <c r="AW261" i="8"/>
  <c r="AY261" i="8" s="1"/>
  <c r="BA261" i="8" s="1"/>
  <c r="I126" i="4"/>
  <c r="W126" i="4" s="1"/>
  <c r="I486" i="4"/>
  <c r="J486" i="4" s="1"/>
  <c r="W516" i="4"/>
  <c r="AK516" i="4" s="1"/>
  <c r="Z109" i="8"/>
  <c r="AJ551" i="8"/>
  <c r="AW203" i="8"/>
  <c r="AY203" i="8" s="1"/>
  <c r="BD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BA426" i="8" s="1"/>
  <c r="I507" i="4"/>
  <c r="J507" i="4" s="1"/>
  <c r="W535" i="4"/>
  <c r="AJ594" i="8"/>
  <c r="AW585" i="8"/>
  <c r="AY585" i="8" s="1"/>
  <c r="J604" i="4"/>
  <c r="BA604" i="8"/>
  <c r="AW611" i="8"/>
  <c r="AY611" i="8" s="1"/>
  <c r="BA611" i="8" s="1"/>
  <c r="AW138" i="8"/>
  <c r="AY138" i="8" s="1"/>
  <c r="BA138" i="8" s="1"/>
  <c r="AW82" i="8"/>
  <c r="AY82" i="8" s="1"/>
  <c r="AW117" i="8"/>
  <c r="AY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BD175" i="8" s="1"/>
  <c r="BF175" i="8" s="1"/>
  <c r="BA175" i="8"/>
  <c r="J103" i="4"/>
  <c r="L103" i="4" s="1"/>
  <c r="Q103" i="4" s="1"/>
  <c r="S103" i="4" s="1"/>
  <c r="I171" i="4"/>
  <c r="J171" i="4" s="1"/>
  <c r="I192" i="4"/>
  <c r="W192" i="4" s="1"/>
  <c r="AO234" i="8"/>
  <c r="AM256" i="8"/>
  <c r="I278" i="4"/>
  <c r="AJ301" i="8"/>
  <c r="AW345" i="8"/>
  <c r="AY345" i="8" s="1"/>
  <c r="BA345" i="8" s="1"/>
  <c r="AW428" i="8"/>
  <c r="AY428" i="8" s="1"/>
  <c r="BA428" i="8" s="1"/>
  <c r="AW26" i="8"/>
  <c r="AY26" i="8" s="1"/>
  <c r="BA26" i="8" s="1"/>
  <c r="J97" i="4"/>
  <c r="L97" i="4" s="1"/>
  <c r="Q97" i="4" s="1"/>
  <c r="S97" i="4" s="1"/>
  <c r="AW171" i="8"/>
  <c r="AW192" i="8"/>
  <c r="AY192" i="8" s="1"/>
  <c r="BA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BA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BA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Q461" i="8"/>
  <c r="J297" i="4"/>
  <c r="I80" i="4"/>
  <c r="I209" i="4"/>
  <c r="AW209" i="8"/>
  <c r="AY209" i="8" s="1"/>
  <c r="BA209" i="8" s="1"/>
  <c r="I366" i="4"/>
  <c r="I338" i="4"/>
  <c r="AW301" i="8"/>
  <c r="AY301" i="8" s="1"/>
  <c r="BD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AM402" i="8" s="1"/>
  <c r="AO402" i="8" s="1"/>
  <c r="T87" i="8"/>
  <c r="V87" i="8" s="1"/>
  <c r="Q87" i="8"/>
  <c r="X25" i="4"/>
  <c r="Z25" i="4" s="1"/>
  <c r="J261" i="4"/>
  <c r="L261" i="4" s="1"/>
  <c r="N261" i="4" s="1"/>
  <c r="AJ102" i="8"/>
  <c r="BA499" i="8"/>
  <c r="T278" i="8"/>
  <c r="V278" i="8" s="1"/>
  <c r="Q278" i="8"/>
  <c r="I469" i="4"/>
  <c r="AW469" i="8"/>
  <c r="AY469" i="8" s="1"/>
  <c r="AW615" i="8"/>
  <c r="AY615" i="8" s="1"/>
  <c r="BA615" i="8" s="1"/>
  <c r="I615" i="4"/>
  <c r="AH485" i="8"/>
  <c r="AW352" i="8"/>
  <c r="AY352" i="8" s="1"/>
  <c r="BA352" i="8" s="1"/>
  <c r="I352" i="4"/>
  <c r="W616" i="4"/>
  <c r="J616" i="4"/>
  <c r="L616" i="4" s="1"/>
  <c r="N616" i="4" s="1"/>
  <c r="Q371" i="8"/>
  <c r="V371" i="8"/>
  <c r="AW9" i="8"/>
  <c r="AY9" i="8" s="1"/>
  <c r="BA9" i="8" s="1"/>
  <c r="BF47" i="8"/>
  <c r="AM86" i="8"/>
  <c r="AO86" i="8" s="1"/>
  <c r="Z212" i="8"/>
  <c r="AW450" i="8"/>
  <c r="AY450" i="8" s="1"/>
  <c r="BA450" i="8" s="1"/>
  <c r="Z550" i="8"/>
  <c r="AO550" i="8"/>
  <c r="Z16" i="8"/>
  <c r="T267" i="8"/>
  <c r="V267" i="8" s="1"/>
  <c r="Q267" i="8"/>
  <c r="T143" i="8"/>
  <c r="V143" i="8" s="1"/>
  <c r="Q143" i="8"/>
  <c r="AH620" i="8"/>
  <c r="AM620" i="8" s="1"/>
  <c r="Z620" i="8" s="1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Z78" i="8"/>
  <c r="AO474" i="8"/>
  <c r="Q276" i="8"/>
  <c r="AJ469" i="8"/>
  <c r="AM469" i="8"/>
  <c r="AM289" i="8"/>
  <c r="Z289" i="8" s="1"/>
  <c r="AH569" i="8"/>
  <c r="AM569" i="8" s="1"/>
  <c r="AJ569" i="8"/>
  <c r="AH55" i="8"/>
  <c r="AJ55" i="8" s="1"/>
  <c r="AM44" i="8"/>
  <c r="AO44" i="8" s="1"/>
  <c r="AJ44" i="8"/>
  <c r="Q547" i="8"/>
  <c r="AW524" i="8"/>
  <c r="AY524" i="8" s="1"/>
  <c r="BA524" i="8" s="1"/>
  <c r="I524" i="4"/>
  <c r="I18" i="4"/>
  <c r="AW18" i="8"/>
  <c r="AY18" i="8" s="1"/>
  <c r="BD18" i="8" s="1"/>
  <c r="AQ18" i="8" s="1"/>
  <c r="AH363" i="8"/>
  <c r="AM363" i="8" s="1"/>
  <c r="Z363" i="8" s="1"/>
  <c r="AJ548" i="8"/>
  <c r="AM548" i="8"/>
  <c r="AJ208" i="8"/>
  <c r="AH337" i="8"/>
  <c r="AM337" i="8" s="1"/>
  <c r="J613" i="4"/>
  <c r="L613" i="4" s="1"/>
  <c r="W613" i="4"/>
  <c r="AK613" i="4" s="1"/>
  <c r="AW360" i="8"/>
  <c r="AY360" i="8" s="1"/>
  <c r="BA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J173" i="8" s="1"/>
  <c r="AH507" i="8"/>
  <c r="AJ507" i="8"/>
  <c r="AH25" i="8"/>
  <c r="AM25" i="8" s="1"/>
  <c r="Z25" i="8" s="1"/>
  <c r="I232" i="4"/>
  <c r="AW232" i="8"/>
  <c r="AY232" i="8" s="1"/>
  <c r="BA232" i="8" s="1"/>
  <c r="AW108" i="8"/>
  <c r="AY108" i="8" s="1"/>
  <c r="BA108" i="8" s="1"/>
  <c r="AO102" i="8"/>
  <c r="W96" i="4"/>
  <c r="AM232" i="8"/>
  <c r="Z232" i="8" s="1"/>
  <c r="AJ232" i="8"/>
  <c r="BA603" i="8"/>
  <c r="T202" i="8"/>
  <c r="Z202" i="8" s="1"/>
  <c r="Q202" i="8"/>
  <c r="AH606" i="8"/>
  <c r="AM606" i="8" s="1"/>
  <c r="AO606" i="8" s="1"/>
  <c r="I84" i="4"/>
  <c r="AW84" i="8"/>
  <c r="AY84" i="8" s="1"/>
  <c r="BD84" i="8" s="1"/>
  <c r="AQ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BD55" i="8" s="1"/>
  <c r="AH452" i="8"/>
  <c r="AM452" i="8" s="1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J492" i="8" s="1"/>
  <c r="AH53" i="8"/>
  <c r="AJ53" i="8" s="1"/>
  <c r="AH203" i="8"/>
  <c r="AJ203" i="8" s="1"/>
  <c r="AH125" i="8"/>
  <c r="AJ125" i="8" s="1"/>
  <c r="I314" i="4"/>
  <c r="AW314" i="8"/>
  <c r="W299" i="4"/>
  <c r="J299" i="4"/>
  <c r="L299" i="4" s="1"/>
  <c r="N299" i="4" s="1"/>
  <c r="AJ354" i="8"/>
  <c r="AJ234" i="8"/>
  <c r="I339" i="4"/>
  <c r="AW339" i="8"/>
  <c r="AY339" i="8" s="1"/>
  <c r="BA339" i="8" s="1"/>
  <c r="AH163" i="8"/>
  <c r="AJ163" i="8"/>
  <c r="I591" i="4"/>
  <c r="W591" i="4" s="1"/>
  <c r="AK591" i="4" s="1"/>
  <c r="AY591" i="4" s="1"/>
  <c r="AW591" i="8"/>
  <c r="I273" i="4"/>
  <c r="AW273" i="8"/>
  <c r="AY273" i="8" s="1"/>
  <c r="BA273" i="8" s="1"/>
  <c r="AW342" i="8"/>
  <c r="AY342" i="8" s="1"/>
  <c r="BA342" i="8" s="1"/>
  <c r="I342" i="4"/>
  <c r="Z61" i="8"/>
  <c r="V61" i="8"/>
  <c r="I207" i="4"/>
  <c r="J207" i="4" s="1"/>
  <c r="W441" i="4"/>
  <c r="AK441" i="4" s="1"/>
  <c r="V468" i="8"/>
  <c r="Z468" i="8"/>
  <c r="AH339" i="8"/>
  <c r="AJ339" i="8" s="1"/>
  <c r="AH281" i="8"/>
  <c r="Z310" i="8"/>
  <c r="J429" i="4"/>
  <c r="L429" i="4" s="1"/>
  <c r="Q429" i="4" s="1"/>
  <c r="S429" i="4" s="1"/>
  <c r="AW444" i="8"/>
  <c r="AY444" i="8" s="1"/>
  <c r="BA444" i="8" s="1"/>
  <c r="AJ68" i="8"/>
  <c r="BA622" i="8"/>
  <c r="BD622" i="8"/>
  <c r="AQ622" i="8" s="1"/>
  <c r="T255" i="8"/>
  <c r="V255" i="8" s="1"/>
  <c r="Q255" i="8"/>
  <c r="AH223" i="8"/>
  <c r="AM223" i="8" s="1"/>
  <c r="I167" i="4"/>
  <c r="J167" i="4" s="1"/>
  <c r="L167" i="4" s="1"/>
  <c r="N167" i="4" s="1"/>
  <c r="AW167" i="8"/>
  <c r="AY167" i="8" s="1"/>
  <c r="BD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BD100" i="8" s="1"/>
  <c r="T572" i="8"/>
  <c r="V572" i="8" s="1"/>
  <c r="AH110" i="8"/>
  <c r="AM110" i="8" s="1"/>
  <c r="AO110" i="8" s="1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BA154" i="8" s="1"/>
  <c r="I154" i="4"/>
  <c r="W154" i="4" s="1"/>
  <c r="AJ54" i="8"/>
  <c r="AO54" i="8"/>
  <c r="AO202" i="8"/>
  <c r="AO320" i="8"/>
  <c r="AJ360" i="8"/>
  <c r="AJ509" i="8"/>
  <c r="AO509" i="8"/>
  <c r="AM542" i="8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Q90" i="8"/>
  <c r="T414" i="8"/>
  <c r="V414" i="8" s="1"/>
  <c r="Q414" i="8"/>
  <c r="T155" i="8"/>
  <c r="V155" i="8" s="1"/>
  <c r="Q155" i="8"/>
  <c r="AW351" i="8"/>
  <c r="AY351" i="8" s="1"/>
  <c r="I351" i="4"/>
  <c r="W351" i="4" s="1"/>
  <c r="AW353" i="8"/>
  <c r="AY353" i="8" s="1"/>
  <c r="I353" i="4"/>
  <c r="I485" i="4"/>
  <c r="AW485" i="8"/>
  <c r="AY485" i="8" s="1"/>
  <c r="BA485" i="8" s="1"/>
  <c r="AM352" i="8"/>
  <c r="Z352" i="8" s="1"/>
  <c r="AW399" i="8"/>
  <c r="AY399" i="8" s="1"/>
  <c r="BA399" i="8" s="1"/>
  <c r="I399" i="4"/>
  <c r="J399" i="4" s="1"/>
  <c r="L399" i="4" s="1"/>
  <c r="N399" i="4" s="1"/>
  <c r="AW334" i="8"/>
  <c r="AY334" i="8" s="1"/>
  <c r="BA334" i="8" s="1"/>
  <c r="I334" i="4"/>
  <c r="T45" i="8"/>
  <c r="V45" i="8" s="1"/>
  <c r="Q45" i="8"/>
  <c r="AW569" i="8"/>
  <c r="AY569" i="8" s="1"/>
  <c r="BA569" i="8" s="1"/>
  <c r="I569" i="4"/>
  <c r="T170" i="8"/>
  <c r="V170" i="8" s="1"/>
  <c r="AW179" i="8"/>
  <c r="AY179" i="8" s="1"/>
  <c r="BA179" i="8" s="1"/>
  <c r="I179" i="4"/>
  <c r="AW146" i="8"/>
  <c r="I146" i="4"/>
  <c r="AH314" i="8"/>
  <c r="AJ314" i="8" s="1"/>
  <c r="T441" i="8"/>
  <c r="Z441" i="8" s="1"/>
  <c r="AY96" i="8"/>
  <c r="BA96" i="8"/>
  <c r="AM278" i="8"/>
  <c r="I281" i="4"/>
  <c r="AW281" i="8"/>
  <c r="AY281" i="8" s="1"/>
  <c r="BA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BD74" i="8" s="1"/>
  <c r="AQ74" i="8" s="1"/>
  <c r="I228" i="4"/>
  <c r="AW228" i="8"/>
  <c r="AY228" i="8" s="1"/>
  <c r="AW409" i="8"/>
  <c r="I409" i="4"/>
  <c r="AH189" i="8"/>
  <c r="AJ189" i="8" s="1"/>
  <c r="AY441" i="8"/>
  <c r="BD441" i="8" s="1"/>
  <c r="AQ441" i="8" s="1"/>
  <c r="AH524" i="8"/>
  <c r="AJ524" i="8" s="1"/>
  <c r="I344" i="4"/>
  <c r="AW344" i="8"/>
  <c r="AY344" i="8" s="1"/>
  <c r="Q391" i="8"/>
  <c r="I189" i="4"/>
  <c r="AW189" i="8"/>
  <c r="AY189" i="8" s="1"/>
  <c r="BD189" i="8" s="1"/>
  <c r="AH26" i="8"/>
  <c r="AJ26" i="8"/>
  <c r="I492" i="4"/>
  <c r="AW492" i="8"/>
  <c r="AH430" i="8"/>
  <c r="AJ430" i="8" s="1"/>
  <c r="I579" i="4"/>
  <c r="AW579" i="8"/>
  <c r="AY579" i="8" s="1"/>
  <c r="BD579" i="8" s="1"/>
  <c r="AY616" i="8"/>
  <c r="BA616" i="8"/>
  <c r="AM446" i="8"/>
  <c r="AO446" i="8" s="1"/>
  <c r="I173" i="4"/>
  <c r="AW173" i="8"/>
  <c r="AH88" i="8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AJ235" i="8" s="1"/>
  <c r="I381" i="4"/>
  <c r="AW381" i="8"/>
  <c r="AY381" i="8" s="1"/>
  <c r="BD381" i="8" s="1"/>
  <c r="T308" i="8"/>
  <c r="Z308" i="8" s="1"/>
  <c r="V308" i="8"/>
  <c r="AH423" i="8"/>
  <c r="AM423" i="8" s="1"/>
  <c r="T482" i="8"/>
  <c r="V482" i="8" s="1"/>
  <c r="Q482" i="8"/>
  <c r="AH515" i="8"/>
  <c r="I119" i="4"/>
  <c r="T40" i="8"/>
  <c r="V40" i="8" s="1"/>
  <c r="AH225" i="8"/>
  <c r="T181" i="8"/>
  <c r="V181" i="8" s="1"/>
  <c r="Q181" i="8"/>
  <c r="I577" i="4"/>
  <c r="AW577" i="8"/>
  <c r="AY577" i="8" s="1"/>
  <c r="BA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T46" i="8"/>
  <c r="Q46" i="8"/>
  <c r="T440" i="8"/>
  <c r="I455" i="4"/>
  <c r="AW455" i="8"/>
  <c r="AY455" i="8" s="1"/>
  <c r="BA455" i="8" s="1"/>
  <c r="P72" i="8"/>
  <c r="O72" i="8" s="1"/>
  <c r="T73" i="8"/>
  <c r="V73" i="8" s="1"/>
  <c r="V236" i="8"/>
  <c r="T236" i="8"/>
  <c r="AH438" i="8"/>
  <c r="AM438" i="8" s="1"/>
  <c r="Z438" i="8" s="1"/>
  <c r="AH592" i="8"/>
  <c r="AJ592" i="8" s="1"/>
  <c r="AH197" i="8"/>
  <c r="AJ197" i="8" s="1"/>
  <c r="AH470" i="8"/>
  <c r="AM470" i="8" s="1"/>
  <c r="I404" i="4"/>
  <c r="AW404" i="8"/>
  <c r="AJ211" i="8"/>
  <c r="AQ227" i="8"/>
  <c r="AW486" i="8"/>
  <c r="AY486" i="8" s="1"/>
  <c r="BA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BA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BD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BD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AJ455" i="8" s="1"/>
  <c r="T450" i="8"/>
  <c r="Z450" i="8" s="1"/>
  <c r="Q450" i="8"/>
  <c r="V27" i="8"/>
  <c r="Z27" i="8"/>
  <c r="AH216" i="8"/>
  <c r="AM216" i="8" s="1"/>
  <c r="T268" i="8"/>
  <c r="V268" i="8" s="1"/>
  <c r="V400" i="8"/>
  <c r="AW592" i="8"/>
  <c r="I592" i="4"/>
  <c r="AM194" i="8"/>
  <c r="AO194" i="8" s="1"/>
  <c r="I197" i="4"/>
  <c r="AW197" i="8"/>
  <c r="AY265" i="8"/>
  <c r="BA265" i="8" s="1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BA316" i="8" s="1"/>
  <c r="I316" i="4"/>
  <c r="AW419" i="8"/>
  <c r="AY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BD35" i="8" s="1"/>
  <c r="AW85" i="8"/>
  <c r="AY85" i="8" s="1"/>
  <c r="BA85" i="8" s="1"/>
  <c r="I85" i="4"/>
  <c r="AH237" i="8"/>
  <c r="AM237" i="8" s="1"/>
  <c r="Z237" i="8" s="1"/>
  <c r="Q447" i="8"/>
  <c r="P241" i="8"/>
  <c r="O241" i="8" s="1"/>
  <c r="T242" i="8"/>
  <c r="V242" i="8" s="1"/>
  <c r="T335" i="8"/>
  <c r="V335" i="8"/>
  <c r="AH332" i="8"/>
  <c r="AJ332" i="8" s="1"/>
  <c r="AH498" i="8"/>
  <c r="AJ498" i="8" s="1"/>
  <c r="AH553" i="8"/>
  <c r="AJ553" i="8" s="1"/>
  <c r="AH566" i="8"/>
  <c r="AM566" i="8" s="1"/>
  <c r="T390" i="8"/>
  <c r="Z390" i="8" s="1"/>
  <c r="P389" i="8"/>
  <c r="O389" i="8" s="1"/>
  <c r="Q390" i="8"/>
  <c r="AH293" i="8"/>
  <c r="AJ293" i="8" s="1"/>
  <c r="T604" i="8"/>
  <c r="V604" i="8" s="1"/>
  <c r="Q604" i="8"/>
  <c r="T328" i="8"/>
  <c r="T478" i="8"/>
  <c r="V478" i="8" s="1"/>
  <c r="Q478" i="8"/>
  <c r="AY527" i="8"/>
  <c r="BA527" i="8" s="1"/>
  <c r="AH476" i="8"/>
  <c r="AJ476" i="8" s="1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Z402" i="8" s="1"/>
  <c r="Q402" i="8"/>
  <c r="AH357" i="8"/>
  <c r="I424" i="4"/>
  <c r="AH481" i="8"/>
  <c r="AJ481" i="8" s="1"/>
  <c r="T513" i="8"/>
  <c r="V513" i="8"/>
  <c r="I544" i="4"/>
  <c r="AW544" i="8"/>
  <c r="T379" i="8"/>
  <c r="Z379" i="8" s="1"/>
  <c r="AH511" i="8"/>
  <c r="AJ511" i="8" s="1"/>
  <c r="AH116" i="8"/>
  <c r="AM116" i="8" s="1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BA216" i="8" s="1"/>
  <c r="I216" i="4"/>
  <c r="Q365" i="8"/>
  <c r="Q382" i="8"/>
  <c r="AH607" i="8"/>
  <c r="AJ607" i="8" s="1"/>
  <c r="P433" i="8"/>
  <c r="O433" i="8" s="1"/>
  <c r="AH478" i="8"/>
  <c r="AJ478" i="8" s="1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AH294" i="8"/>
  <c r="AM294" i="8" s="1"/>
  <c r="AJ294" i="8"/>
  <c r="AH316" i="8"/>
  <c r="AJ316" i="8" s="1"/>
  <c r="AH451" i="8"/>
  <c r="AJ451" i="8" s="1"/>
  <c r="AW457" i="8"/>
  <c r="I457" i="4"/>
  <c r="AW119" i="8"/>
  <c r="AY119" i="8" s="1"/>
  <c r="AH343" i="8"/>
  <c r="AJ343" i="8" s="1"/>
  <c r="I223" i="4"/>
  <c r="AW223" i="8"/>
  <c r="AY223" i="8" s="1"/>
  <c r="AH22" i="8"/>
  <c r="AM22" i="8" s="1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BA528" i="8" s="1"/>
  <c r="AJ145" i="8"/>
  <c r="AW254" i="8"/>
  <c r="AY254" i="8" s="1"/>
  <c r="BA254" i="8" s="1"/>
  <c r="AJ319" i="8"/>
  <c r="AW382" i="8"/>
  <c r="AY424" i="8"/>
  <c r="BA424" i="8" s="1"/>
  <c r="Z547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T48" i="8"/>
  <c r="Z48" i="8" s="1"/>
  <c r="Q48" i="8"/>
  <c r="I187" i="4"/>
  <c r="AW187" i="8"/>
  <c r="AY187" i="8" s="1"/>
  <c r="AW333" i="8"/>
  <c r="AY333" i="8" s="1"/>
  <c r="I333" i="4"/>
  <c r="AH224" i="8"/>
  <c r="AJ224" i="8"/>
  <c r="T158" i="8"/>
  <c r="V158" i="8" s="1"/>
  <c r="Q158" i="8"/>
  <c r="I287" i="4"/>
  <c r="AW287" i="8"/>
  <c r="AY287" i="8" s="1"/>
  <c r="BA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BA318" i="8" s="1"/>
  <c r="I318" i="4"/>
  <c r="AH222" i="8"/>
  <c r="AI220" i="8" s="1"/>
  <c r="AH220" i="8" s="1"/>
  <c r="T103" i="8"/>
  <c r="Z103" i="8" s="1"/>
  <c r="T484" i="8"/>
  <c r="V484" i="8"/>
  <c r="Q484" i="8"/>
  <c r="I11" i="4"/>
  <c r="AW11" i="8"/>
  <c r="AY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J582" i="8" s="1"/>
  <c r="AH523" i="8"/>
  <c r="AM523" i="8" s="1"/>
  <c r="AH554" i="8"/>
  <c r="AJ554" i="8"/>
  <c r="AW128" i="8"/>
  <c r="AY128" i="8" s="1"/>
  <c r="BA128" i="8" s="1"/>
  <c r="I128" i="4"/>
  <c r="AH506" i="8"/>
  <c r="AJ506" i="8" s="1"/>
  <c r="AJ359" i="8"/>
  <c r="AM593" i="8"/>
  <c r="AH528" i="8"/>
  <c r="AO14" i="8"/>
  <c r="Z14" i="8"/>
  <c r="T163" i="8"/>
  <c r="Q163" i="8"/>
  <c r="T51" i="8"/>
  <c r="P50" i="8"/>
  <c r="O50" i="8" s="1"/>
  <c r="Z12" i="8"/>
  <c r="AO12" i="8"/>
  <c r="AH397" i="8"/>
  <c r="AM397" i="8" s="1"/>
  <c r="Z397" i="8" s="1"/>
  <c r="T388" i="8"/>
  <c r="V388" i="8" s="1"/>
  <c r="Q388" i="8"/>
  <c r="AH424" i="8"/>
  <c r="AJ424" i="8" s="1"/>
  <c r="AY133" i="8"/>
  <c r="BD133" i="8" s="1"/>
  <c r="BF133" i="8" s="1"/>
  <c r="AH170" i="8"/>
  <c r="AJ170" i="8" s="1"/>
  <c r="V314" i="8"/>
  <c r="AH401" i="8"/>
  <c r="AJ401" i="8" s="1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BD54" i="8" s="1"/>
  <c r="AQ54" i="8" s="1"/>
  <c r="AW554" i="8"/>
  <c r="AY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AW590" i="8"/>
  <c r="AY590" i="8" s="1"/>
  <c r="T131" i="8"/>
  <c r="V131" i="8" s="1"/>
  <c r="Q131" i="8"/>
  <c r="AH121" i="8"/>
  <c r="AJ121" i="8" s="1"/>
  <c r="AW276" i="8"/>
  <c r="AY276" i="8" s="1"/>
  <c r="BD276" i="8" s="1"/>
  <c r="AQ276" i="8" s="1"/>
  <c r="I276" i="4"/>
  <c r="I23" i="4"/>
  <c r="AW23" i="8"/>
  <c r="AY23" i="8" s="1"/>
  <c r="BD23" i="8" s="1"/>
  <c r="BF23" i="8" s="1"/>
  <c r="T99" i="8"/>
  <c r="V99" i="8" s="1"/>
  <c r="Q99" i="8"/>
  <c r="T70" i="8"/>
  <c r="V70" i="8" s="1"/>
  <c r="T161" i="8"/>
  <c r="V161" i="8" s="1"/>
  <c r="AH183" i="8"/>
  <c r="AJ183" i="8" s="1"/>
  <c r="Z146" i="8"/>
  <c r="AO146" i="8"/>
  <c r="I142" i="4"/>
  <c r="AW142" i="8"/>
  <c r="AY142" i="8" s="1"/>
  <c r="AO279" i="8"/>
  <c r="Z279" i="8"/>
  <c r="AH270" i="8"/>
  <c r="AJ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AJ500" i="8" s="1"/>
  <c r="T37" i="8"/>
  <c r="V37" i="8"/>
  <c r="AH272" i="8"/>
  <c r="AJ272" i="8" s="1"/>
  <c r="T188" i="8"/>
  <c r="V188" i="8" s="1"/>
  <c r="Q188" i="8"/>
  <c r="I601" i="4"/>
  <c r="AW601" i="8"/>
  <c r="AH218" i="8"/>
  <c r="AJ218" i="8" s="1"/>
  <c r="AH288" i="8"/>
  <c r="AM288" i="8" s="1"/>
  <c r="AH318" i="8"/>
  <c r="AJ318" i="8" s="1"/>
  <c r="AJ467" i="8"/>
  <c r="AM297" i="8"/>
  <c r="Z297" i="8" s="1"/>
  <c r="AH431" i="8"/>
  <c r="AM431" i="8" s="1"/>
  <c r="T339" i="8"/>
  <c r="V339" i="8"/>
  <c r="T510" i="8"/>
  <c r="V510" i="8" s="1"/>
  <c r="Q510" i="8"/>
  <c r="I562" i="4"/>
  <c r="AW562" i="8"/>
  <c r="AY562" i="8" s="1"/>
  <c r="BD562" i="8" s="1"/>
  <c r="BF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BA234" i="8" s="1"/>
  <c r="I379" i="4"/>
  <c r="AW379" i="8"/>
  <c r="AY379" i="8" s="1"/>
  <c r="BA379" i="8" s="1"/>
  <c r="T396" i="8"/>
  <c r="V396" i="8"/>
  <c r="Q396" i="8"/>
  <c r="AW330" i="8"/>
  <c r="AY330" i="8" s="1"/>
  <c r="BA330" i="8" s="1"/>
  <c r="I330" i="4"/>
  <c r="AH422" i="8"/>
  <c r="AJ422" i="8" s="1"/>
  <c r="I582" i="4"/>
  <c r="AW582" i="8"/>
  <c r="AY582" i="8" s="1"/>
  <c r="BD582" i="8" s="1"/>
  <c r="T488" i="8"/>
  <c r="V488" i="8" s="1"/>
  <c r="T527" i="8"/>
  <c r="V527" i="8" s="1"/>
  <c r="AH541" i="8"/>
  <c r="AM541" i="8" s="1"/>
  <c r="AO541" i="8" s="1"/>
  <c r="AH483" i="8"/>
  <c r="AJ483" i="8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M23" i="8" s="1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BD543" i="8" s="1"/>
  <c r="BF543" i="8" s="1"/>
  <c r="T372" i="8"/>
  <c r="V372" i="8" s="1"/>
  <c r="Q372" i="8"/>
  <c r="AM211" i="8"/>
  <c r="Z211" i="8" s="1"/>
  <c r="T193" i="8"/>
  <c r="V193" i="8" s="1"/>
  <c r="Q193" i="8"/>
  <c r="T501" i="8"/>
  <c r="Z569" i="8"/>
  <c r="AO569" i="8"/>
  <c r="T192" i="8"/>
  <c r="V192" i="8" s="1"/>
  <c r="P325" i="8"/>
  <c r="O325" i="8" s="1"/>
  <c r="AM312" i="8"/>
  <c r="Z312" i="8" s="1"/>
  <c r="AO312" i="8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AJ394" i="8" s="1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J558" i="8"/>
  <c r="AW284" i="8"/>
  <c r="AY284" i="8" s="1"/>
  <c r="BA284" i="8" s="1"/>
  <c r="I284" i="4"/>
  <c r="T58" i="8"/>
  <c r="V58" i="8" s="1"/>
  <c r="Q58" i="8"/>
  <c r="T190" i="8"/>
  <c r="V190" i="8" s="1"/>
  <c r="V53" i="8"/>
  <c r="T53" i="8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BD556" i="8" s="1"/>
  <c r="AQ556" i="8" s="1"/>
  <c r="T238" i="8"/>
  <c r="Q238" i="8"/>
  <c r="T552" i="8"/>
  <c r="V552" i="8" s="1"/>
  <c r="Q552" i="8"/>
  <c r="AH580" i="8"/>
  <c r="AJ580" i="8" s="1"/>
  <c r="AO417" i="8"/>
  <c r="Z417" i="8"/>
  <c r="T526" i="8"/>
  <c r="V526" i="8" s="1"/>
  <c r="I445" i="4"/>
  <c r="AW445" i="8"/>
  <c r="AY445" i="8" s="1"/>
  <c r="BD445" i="8" s="1"/>
  <c r="AQ445" i="8" s="1"/>
  <c r="AH398" i="8"/>
  <c r="AJ398" i="8" s="1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J516" i="8" s="1"/>
  <c r="AW61" i="8"/>
  <c r="AY61" i="8" s="1"/>
  <c r="BA61" i="8" s="1"/>
  <c r="I61" i="4"/>
  <c r="W229" i="4"/>
  <c r="J229" i="4"/>
  <c r="L229" i="4" s="1"/>
  <c r="Q229" i="4" s="1"/>
  <c r="S229" i="4" s="1"/>
  <c r="AY194" i="8"/>
  <c r="BD194" i="8" s="1"/>
  <c r="AW394" i="8"/>
  <c r="AY394" i="8" s="1"/>
  <c r="BD394" i="8" s="1"/>
  <c r="I394" i="4"/>
  <c r="T240" i="8"/>
  <c r="V240" i="8" s="1"/>
  <c r="Q240" i="8"/>
  <c r="AW414" i="8"/>
  <c r="AY414" i="8" s="1"/>
  <c r="BA414" i="8" s="1"/>
  <c r="I414" i="4"/>
  <c r="T426" i="8"/>
  <c r="V426" i="8" s="1"/>
  <c r="Q426" i="8"/>
  <c r="T620" i="8"/>
  <c r="V620" i="8" s="1"/>
  <c r="AH527" i="8"/>
  <c r="AJ527" i="8" s="1"/>
  <c r="AW506" i="8"/>
  <c r="I506" i="4"/>
  <c r="AJ81" i="8"/>
  <c r="AY80" i="8"/>
  <c r="BD80" i="8" s="1"/>
  <c r="AQ80" i="8" s="1"/>
  <c r="Z108" i="8"/>
  <c r="AJ246" i="8"/>
  <c r="AW384" i="8"/>
  <c r="AY384" i="8" s="1"/>
  <c r="BA384" i="8" s="1"/>
  <c r="I554" i="4"/>
  <c r="W554" i="4" s="1"/>
  <c r="I40" i="4"/>
  <c r="W40" i="4" s="1"/>
  <c r="T84" i="8"/>
  <c r="Z84" i="8" s="1"/>
  <c r="Q84" i="8"/>
  <c r="AH190" i="8"/>
  <c r="AJ190" i="8" s="1"/>
  <c r="I292" i="4"/>
  <c r="AW292" i="8"/>
  <c r="AY292" i="8" s="1"/>
  <c r="BA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E368" i="8"/>
  <c r="AH543" i="8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BD204" i="8" s="1"/>
  <c r="Q40" i="8"/>
  <c r="T201" i="8"/>
  <c r="V201" i="8" s="1"/>
  <c r="P199" i="8"/>
  <c r="O199" i="8" s="1"/>
  <c r="Q201" i="8"/>
  <c r="T394" i="8"/>
  <c r="V394" i="8" s="1"/>
  <c r="AH358" i="8"/>
  <c r="AJ358" i="8" s="1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BA621" i="8" s="1"/>
  <c r="I621" i="4"/>
  <c r="BA547" i="8"/>
  <c r="AH488" i="8"/>
  <c r="AM488" i="8" s="1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BD14" i="8" s="1"/>
  <c r="AQ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J330" i="8"/>
  <c r="V497" i="8"/>
  <c r="AH255" i="8"/>
  <c r="AJ255" i="8" s="1"/>
  <c r="I541" i="4"/>
  <c r="W541" i="4" s="1"/>
  <c r="AK541" i="4" s="1"/>
  <c r="AW541" i="8"/>
  <c r="AM385" i="8"/>
  <c r="AO385" i="8" s="1"/>
  <c r="AJ385" i="8"/>
  <c r="AH486" i="8"/>
  <c r="AJ486" i="8" s="1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AJ142" i="8" s="1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BD224" i="8" s="1"/>
  <c r="V130" i="8"/>
  <c r="Z130" i="8"/>
  <c r="T290" i="8"/>
  <c r="V290" i="8" s="1"/>
  <c r="AW566" i="8"/>
  <c r="I566" i="4"/>
  <c r="AW95" i="8"/>
  <c r="AH381" i="8"/>
  <c r="AJ381" i="8" s="1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AV368" i="8"/>
  <c r="I372" i="4"/>
  <c r="V471" i="8"/>
  <c r="T471" i="8"/>
  <c r="T573" i="8"/>
  <c r="V573" i="8" s="1"/>
  <c r="AH601" i="8"/>
  <c r="AJ601" i="8"/>
  <c r="AH268" i="8"/>
  <c r="AM268" i="8" s="1"/>
  <c r="AJ268" i="8"/>
  <c r="T333" i="8"/>
  <c r="V333" i="8" s="1"/>
  <c r="T494" i="8"/>
  <c r="V494" i="8" s="1"/>
  <c r="AO556" i="8"/>
  <c r="Z556" i="8"/>
  <c r="AH119" i="8"/>
  <c r="AM119" i="8" s="1"/>
  <c r="Z119" i="8" s="1"/>
  <c r="AW288" i="8"/>
  <c r="I288" i="4"/>
  <c r="AH445" i="8"/>
  <c r="AM445" i="8" s="1"/>
  <c r="AH347" i="8"/>
  <c r="AM347" i="8" s="1"/>
  <c r="AO347" i="8" s="1"/>
  <c r="O369" i="8"/>
  <c r="I476" i="4"/>
  <c r="AW476" i="8"/>
  <c r="T609" i="8"/>
  <c r="V609" i="8" s="1"/>
  <c r="T558" i="8"/>
  <c r="V558" i="8" s="1"/>
  <c r="AY385" i="8"/>
  <c r="BA385" i="8" s="1"/>
  <c r="I456" i="4"/>
  <c r="AW456" i="8"/>
  <c r="AY456" i="8" s="1"/>
  <c r="BD456" i="8" s="1"/>
  <c r="T94" i="8"/>
  <c r="V94" i="8" s="1"/>
  <c r="P93" i="8"/>
  <c r="O93" i="8" s="1"/>
  <c r="T404" i="8"/>
  <c r="V404" i="8" s="1"/>
  <c r="AY309" i="8"/>
  <c r="BD309" i="8" s="1"/>
  <c r="I312" i="4"/>
  <c r="AW312" i="8"/>
  <c r="T392" i="8"/>
  <c r="V392" i="8" s="1"/>
  <c r="T509" i="8"/>
  <c r="V509" i="8" s="1"/>
  <c r="AW488" i="8"/>
  <c r="I488" i="4"/>
  <c r="I116" i="4"/>
  <c r="AW116" i="8"/>
  <c r="AY116" i="8" s="1"/>
  <c r="BA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BA529" i="8" s="1"/>
  <c r="T546" i="8"/>
  <c r="Z546" i="8" s="1"/>
  <c r="I607" i="4"/>
  <c r="AM180" i="8"/>
  <c r="AH191" i="8"/>
  <c r="AW470" i="8"/>
  <c r="AY470" i="8" s="1"/>
  <c r="BA470" i="8" s="1"/>
  <c r="I470" i="4"/>
  <c r="AH404" i="8"/>
  <c r="AJ404" i="8" s="1"/>
  <c r="P496" i="8"/>
  <c r="O496" i="8" s="1"/>
  <c r="T606" i="8"/>
  <c r="AW294" i="8"/>
  <c r="I294" i="4"/>
  <c r="I483" i="4"/>
  <c r="AW483" i="8"/>
  <c r="AY483" i="8" s="1"/>
  <c r="BA483" i="8" s="1"/>
  <c r="AO185" i="8"/>
  <c r="Z185" i="8"/>
  <c r="I438" i="4"/>
  <c r="AW438" i="8"/>
  <c r="AY438" i="8" s="1"/>
  <c r="BA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M159" i="8" s="1"/>
  <c r="AW225" i="8"/>
  <c r="I225" i="4"/>
  <c r="O412" i="8"/>
  <c r="Q412" i="8" s="1"/>
  <c r="AH295" i="8"/>
  <c r="AJ295" i="8" s="1"/>
  <c r="AW358" i="8"/>
  <c r="AY358" i="8" s="1"/>
  <c r="BD358" i="8" s="1"/>
  <c r="BF358" i="8" s="1"/>
  <c r="I358" i="4"/>
  <c r="AH477" i="8"/>
  <c r="AJ477" i="8" s="1"/>
  <c r="I398" i="4"/>
  <c r="AW398" i="8"/>
  <c r="AY398" i="8" s="1"/>
  <c r="V527" i="4"/>
  <c r="J527" i="4"/>
  <c r="AH499" i="8"/>
  <c r="AM499" i="8" s="1"/>
  <c r="Z499" i="8" s="1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BD391" i="8" s="1"/>
  <c r="BF391" i="8" s="1"/>
  <c r="T473" i="8"/>
  <c r="V473" i="8" s="1"/>
  <c r="T519" i="8"/>
  <c r="P518" i="8"/>
  <c r="O518" i="8" s="1"/>
  <c r="AW242" i="8"/>
  <c r="AY242" i="8" s="1"/>
  <c r="BD242" i="8" s="1"/>
  <c r="AQ242" i="8" s="1"/>
  <c r="I242" i="4"/>
  <c r="T228" i="8"/>
  <c r="Z228" i="8" s="1"/>
  <c r="AM329" i="8"/>
  <c r="Z329" i="8" s="1"/>
  <c r="T216" i="8"/>
  <c r="V216" i="8" s="1"/>
  <c r="AH239" i="8"/>
  <c r="AJ239" i="8" s="1"/>
  <c r="AW357" i="8"/>
  <c r="AY357" i="8" s="1"/>
  <c r="BD357" i="8" s="1"/>
  <c r="I357" i="4"/>
  <c r="AY508" i="8"/>
  <c r="AW587" i="8"/>
  <c r="AY587" i="8" s="1"/>
  <c r="BA587" i="8" s="1"/>
  <c r="I587" i="4"/>
  <c r="T610" i="8"/>
  <c r="V610" i="8" s="1"/>
  <c r="Z195" i="8"/>
  <c r="AO195" i="8"/>
  <c r="AH461" i="8"/>
  <c r="AJ461" i="8" s="1"/>
  <c r="I416" i="4"/>
  <c r="AW416" i="8"/>
  <c r="AY416" i="8" s="1"/>
  <c r="BA416" i="8" s="1"/>
  <c r="T429" i="8"/>
  <c r="Z429" i="8" s="1"/>
  <c r="T554" i="8"/>
  <c r="V554" i="8" s="1"/>
  <c r="T167" i="8"/>
  <c r="V167" i="8" s="1"/>
  <c r="T169" i="8"/>
  <c r="V169" i="8" s="1"/>
  <c r="AW170" i="8"/>
  <c r="AY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M529" i="8"/>
  <c r="Z529" i="8" s="1"/>
  <c r="AH525" i="8"/>
  <c r="AW42" i="8"/>
  <c r="AY42" i="8" s="1"/>
  <c r="I42" i="4"/>
  <c r="AW593" i="8"/>
  <c r="I593" i="4"/>
  <c r="AH552" i="8"/>
  <c r="AH530" i="8"/>
  <c r="AJ530" i="8" s="1"/>
  <c r="AH457" i="8"/>
  <c r="AJ457" i="8" s="1"/>
  <c r="Z344" i="8"/>
  <c r="AO365" i="8"/>
  <c r="Z154" i="8"/>
  <c r="T44" i="8"/>
  <c r="AH284" i="8"/>
  <c r="AJ284" i="8"/>
  <c r="V96" i="8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J526" i="8" s="1"/>
  <c r="AH378" i="8"/>
  <c r="AJ378" i="8" s="1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BA523" i="8" s="1"/>
  <c r="I24" i="4"/>
  <c r="AW24" i="8"/>
  <c r="T111" i="8"/>
  <c r="V111" i="8" s="1"/>
  <c r="I447" i="4"/>
  <c r="AW447" i="8"/>
  <c r="AY447" i="8" s="1"/>
  <c r="BA447" i="8" s="1"/>
  <c r="T264" i="8"/>
  <c r="Z264" i="8" s="1"/>
  <c r="I477" i="4"/>
  <c r="AW477" i="8"/>
  <c r="AY477" i="8" s="1"/>
  <c r="BA477" i="8" s="1"/>
  <c r="T452" i="8"/>
  <c r="V452" i="8" s="1"/>
  <c r="AH616" i="8"/>
  <c r="AJ616" i="8" s="1"/>
  <c r="I90" i="4"/>
  <c r="AW90" i="8"/>
  <c r="AY90" i="8" s="1"/>
  <c r="BD90" i="8" s="1"/>
  <c r="AQ90" i="8" s="1"/>
  <c r="T466" i="8"/>
  <c r="Z466" i="8" s="1"/>
  <c r="AM392" i="8"/>
  <c r="AO392" i="8"/>
  <c r="I219" i="4"/>
  <c r="AW219" i="8"/>
  <c r="AY219" i="8" s="1"/>
  <c r="AH396" i="8"/>
  <c r="AJ396" i="8"/>
  <c r="T271" i="8"/>
  <c r="V271" i="8" s="1"/>
  <c r="T373" i="8"/>
  <c r="V373" i="8" s="1"/>
  <c r="AH350" i="8"/>
  <c r="AJ350" i="8" s="1"/>
  <c r="T340" i="8"/>
  <c r="V340" i="8" s="1"/>
  <c r="T562" i="8"/>
  <c r="V562" i="8" s="1"/>
  <c r="T207" i="8"/>
  <c r="V207" i="8"/>
  <c r="AH307" i="8"/>
  <c r="AJ307" i="8" s="1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AJ362" i="8" s="1"/>
  <c r="I468" i="4"/>
  <c r="AW468" i="8"/>
  <c r="T540" i="8"/>
  <c r="V540" i="8" s="1"/>
  <c r="P539" i="8"/>
  <c r="O539" i="8" s="1"/>
  <c r="AH40" i="8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BD571" i="8" s="1"/>
  <c r="T594" i="8"/>
  <c r="V594" i="8" s="1"/>
  <c r="AM590" i="8"/>
  <c r="AO590" i="8" s="1"/>
  <c r="AH540" i="8"/>
  <c r="AJ540" i="8" s="1"/>
  <c r="I525" i="4"/>
  <c r="AW525" i="8"/>
  <c r="AW552" i="8"/>
  <c r="I552" i="4"/>
  <c r="I530" i="4"/>
  <c r="AW530" i="8"/>
  <c r="AW505" i="8"/>
  <c r="AY505" i="8" s="1"/>
  <c r="BA505" i="8" s="1"/>
  <c r="I505" i="4"/>
  <c r="AO576" i="8"/>
  <c r="I121" i="4"/>
  <c r="AW121" i="8"/>
  <c r="AY121" i="8" s="1"/>
  <c r="BA121" i="8" s="1"/>
  <c r="AW343" i="8"/>
  <c r="I343" i="4"/>
  <c r="AH205" i="8"/>
  <c r="AJ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BA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BA105" i="8" s="1"/>
  <c r="AH369" i="8"/>
  <c r="AM369" i="8" s="1"/>
  <c r="AO369" i="8" s="1"/>
  <c r="I443" i="4"/>
  <c r="AW443" i="8"/>
  <c r="AY443" i="8" s="1"/>
  <c r="BD443" i="8" s="1"/>
  <c r="AQ443" i="8" s="1"/>
  <c r="I412" i="4"/>
  <c r="AV411" i="8"/>
  <c r="AW412" i="8"/>
  <c r="AY412" i="8" s="1"/>
  <c r="BA412" i="8" s="1"/>
  <c r="I526" i="4"/>
  <c r="AW526" i="8"/>
  <c r="AY526" i="8" s="1"/>
  <c r="BD526" i="8" s="1"/>
  <c r="I363" i="4"/>
  <c r="AW363" i="8"/>
  <c r="AY363" i="8" s="1"/>
  <c r="T327" i="8"/>
  <c r="Z327" i="8" s="1"/>
  <c r="P581" i="8"/>
  <c r="O581" i="8" s="1"/>
  <c r="T582" i="8"/>
  <c r="V582" i="8" s="1"/>
  <c r="I498" i="4"/>
  <c r="AW498" i="8"/>
  <c r="AY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AM495" i="8" s="1"/>
  <c r="Z495" i="8" s="1"/>
  <c r="I307" i="4"/>
  <c r="AW307" i="8"/>
  <c r="T408" i="8"/>
  <c r="V408" i="8" s="1"/>
  <c r="I574" i="4"/>
  <c r="AW574" i="8"/>
  <c r="AM24" i="8"/>
  <c r="AO24" i="8" s="1"/>
  <c r="AH204" i="8"/>
  <c r="AM204" i="8" s="1"/>
  <c r="T206" i="8"/>
  <c r="V206" i="8" s="1"/>
  <c r="AH447" i="8"/>
  <c r="AJ447" i="8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AM219" i="8" s="1"/>
  <c r="T358" i="8"/>
  <c r="V358" i="8" s="1"/>
  <c r="T458" i="8"/>
  <c r="V458" i="8" s="1"/>
  <c r="AH562" i="8"/>
  <c r="AJ562" i="8" s="1"/>
  <c r="J596" i="4"/>
  <c r="L596" i="4" s="1"/>
  <c r="N596" i="4" s="1"/>
  <c r="W596" i="4"/>
  <c r="T403" i="8"/>
  <c r="V403" i="8" s="1"/>
  <c r="AH20" i="8"/>
  <c r="AM20" i="8" s="1"/>
  <c r="AJ20" i="8"/>
  <c r="T28" i="8"/>
  <c r="Z28" i="8" s="1"/>
  <c r="T144" i="8"/>
  <c r="V144" i="8"/>
  <c r="T88" i="8"/>
  <c r="I401" i="4"/>
  <c r="AW401" i="8"/>
  <c r="AH456" i="8"/>
  <c r="AM456" i="8" s="1"/>
  <c r="AH510" i="8"/>
  <c r="AJ510" i="8" s="1"/>
  <c r="AJ30" i="4"/>
  <c r="X30" i="4"/>
  <c r="Z30" i="4" s="1"/>
  <c r="AB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AM505" i="8" s="1"/>
  <c r="I147" i="4"/>
  <c r="AW147" i="8"/>
  <c r="J169" i="4"/>
  <c r="W169" i="4"/>
  <c r="AH45" i="8"/>
  <c r="AJ45" i="8" s="1"/>
  <c r="AH95" i="8"/>
  <c r="AJ95" i="8" s="1"/>
  <c r="I69" i="4"/>
  <c r="AW69" i="8"/>
  <c r="AY69" i="8" s="1"/>
  <c r="BA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AM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M253" i="8" s="1"/>
  <c r="Z253" i="8" s="1"/>
  <c r="AH144" i="8"/>
  <c r="AM144" i="8" s="1"/>
  <c r="AH106" i="8"/>
  <c r="AM106" i="8" s="1"/>
  <c r="AH161" i="8"/>
  <c r="AJ161" i="8" s="1"/>
  <c r="I161" i="4"/>
  <c r="AW161" i="8"/>
  <c r="AH147" i="8"/>
  <c r="AJ147" i="8" s="1"/>
  <c r="W150" i="4"/>
  <c r="J150" i="4"/>
  <c r="L150" i="4" s="1"/>
  <c r="N150" i="4" s="1"/>
  <c r="AH36" i="8"/>
  <c r="AJ36" i="8" s="1"/>
  <c r="J31" i="4"/>
  <c r="L31" i="4" s="1"/>
  <c r="AJ249" i="8"/>
  <c r="AW259" i="8"/>
  <c r="I259" i="4"/>
  <c r="AO98" i="8"/>
  <c r="AH169" i="8"/>
  <c r="AM169" i="8" s="1"/>
  <c r="AO169" i="8" s="1"/>
  <c r="W167" i="4"/>
  <c r="W132" i="4"/>
  <c r="J132" i="4"/>
  <c r="L132" i="4" s="1"/>
  <c r="N132" i="4" s="1"/>
  <c r="AW81" i="8"/>
  <c r="I81" i="4"/>
  <c r="AO90" i="8"/>
  <c r="Z90" i="8"/>
  <c r="AW253" i="8"/>
  <c r="AY253" i="8" s="1"/>
  <c r="BA253" i="8" s="1"/>
  <c r="I253" i="4"/>
  <c r="I144" i="4"/>
  <c r="AW144" i="8"/>
  <c r="AY144" i="8" s="1"/>
  <c r="BD144" i="8" s="1"/>
  <c r="AH150" i="8"/>
  <c r="AJ150" i="8" s="1"/>
  <c r="I118" i="4"/>
  <c r="AW118" i="8"/>
  <c r="AY118" i="8" s="1"/>
  <c r="BD118" i="8" s="1"/>
  <c r="AH118" i="8"/>
  <c r="AJ118" i="8" s="1"/>
  <c r="AH104" i="8"/>
  <c r="AJ104" i="8" s="1"/>
  <c r="AH168" i="8"/>
  <c r="AJ168" i="8" s="1"/>
  <c r="J89" i="4"/>
  <c r="W89" i="4"/>
  <c r="AY260" i="8"/>
  <c r="BA260" i="8" s="1"/>
  <c r="AH99" i="8"/>
  <c r="AJ99" i="8" s="1"/>
  <c r="AY104" i="8"/>
  <c r="BA104" i="8" s="1"/>
  <c r="BD64" i="8"/>
  <c r="BF64" i="8" s="1"/>
  <c r="BA86" i="8"/>
  <c r="J78" i="4"/>
  <c r="L78" i="4" s="1"/>
  <c r="N78" i="4" s="1"/>
  <c r="AO80" i="8"/>
  <c r="I164" i="4"/>
  <c r="AW164" i="8"/>
  <c r="AY164" i="8" s="1"/>
  <c r="BD164" i="8" s="1"/>
  <c r="AQ164" i="8" s="1"/>
  <c r="AH111" i="8"/>
  <c r="AH175" i="8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BA169" i="8" s="1"/>
  <c r="V305" i="8"/>
  <c r="AW305" i="8"/>
  <c r="AY305" i="8" s="1"/>
  <c r="BD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B64" i="4" s="1"/>
  <c r="AJ77" i="8"/>
  <c r="AO74" i="8"/>
  <c r="AO9" i="8"/>
  <c r="AJ9" i="8"/>
  <c r="AL326" i="4"/>
  <c r="AN326" i="4" s="1"/>
  <c r="AP326" i="4" s="1"/>
  <c r="AY326" i="4"/>
  <c r="N47" i="4"/>
  <c r="AK622" i="4"/>
  <c r="X622" i="4"/>
  <c r="CV285" i="4"/>
  <c r="DJ285" i="4" s="1"/>
  <c r="BZ622" i="4"/>
  <c r="CC622" i="4"/>
  <c r="AO621" i="8"/>
  <c r="AW140" i="8"/>
  <c r="I136" i="4"/>
  <c r="J136" i="4" s="1"/>
  <c r="AW136" i="8"/>
  <c r="AY136" i="8" s="1"/>
  <c r="I140" i="4"/>
  <c r="W140" i="4" s="1"/>
  <c r="Z612" i="4"/>
  <c r="AE612" i="4" s="1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BA608" i="8" s="1"/>
  <c r="W609" i="4"/>
  <c r="J609" i="4"/>
  <c r="AK614" i="4"/>
  <c r="X614" i="4"/>
  <c r="Q612" i="4"/>
  <c r="S612" i="4" s="1"/>
  <c r="BD621" i="8"/>
  <c r="AQ621" i="8" s="1"/>
  <c r="BD617" i="8"/>
  <c r="AQ617" i="8" s="1"/>
  <c r="AM609" i="8"/>
  <c r="AO609" i="8" s="1"/>
  <c r="BD614" i="8"/>
  <c r="AK610" i="4"/>
  <c r="X610" i="4"/>
  <c r="J611" i="4"/>
  <c r="AM608" i="8"/>
  <c r="AO608" i="8"/>
  <c r="AO604" i="8"/>
  <c r="AY605" i="8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BA609" i="8" s="1"/>
  <c r="AJ608" i="8"/>
  <c r="BA619" i="8"/>
  <c r="AJ604" i="8"/>
  <c r="BA613" i="8"/>
  <c r="AJ611" i="8"/>
  <c r="AJ610" i="8"/>
  <c r="AM619" i="8"/>
  <c r="Z619" i="8" s="1"/>
  <c r="AO619" i="8"/>
  <c r="AY595" i="8"/>
  <c r="J589" i="4"/>
  <c r="W589" i="4"/>
  <c r="AM595" i="8"/>
  <c r="W597" i="4"/>
  <c r="J597" i="4"/>
  <c r="AM600" i="8"/>
  <c r="Z600" i="8" s="1"/>
  <c r="AO600" i="8"/>
  <c r="W586" i="4"/>
  <c r="J586" i="4"/>
  <c r="J595" i="4"/>
  <c r="W595" i="4"/>
  <c r="AM598" i="8"/>
  <c r="Z598" i="8" s="1"/>
  <c r="AY597" i="8"/>
  <c r="BA597" i="8" s="1"/>
  <c r="AY586" i="8"/>
  <c r="BA586" i="8" s="1"/>
  <c r="AO594" i="8"/>
  <c r="AY583" i="8"/>
  <c r="BA583" i="8" s="1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BA589" i="8" s="1"/>
  <c r="AJ589" i="8"/>
  <c r="AY598" i="8"/>
  <c r="BA598" i="8" s="1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AY575" i="8"/>
  <c r="BA575" i="8"/>
  <c r="AY565" i="8"/>
  <c r="BA565" i="8" s="1"/>
  <c r="AM564" i="8"/>
  <c r="Z564" i="8" s="1"/>
  <c r="AO568" i="8"/>
  <c r="Z568" i="8"/>
  <c r="BD569" i="8"/>
  <c r="AK561" i="4"/>
  <c r="X561" i="4"/>
  <c r="L564" i="4"/>
  <c r="Q564" i="4" s="1"/>
  <c r="S564" i="4" s="1"/>
  <c r="AY578" i="8"/>
  <c r="BA578" i="8" s="1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O558" i="8"/>
  <c r="AY559" i="8"/>
  <c r="BA559" i="8" s="1"/>
  <c r="AK547" i="4"/>
  <c r="X547" i="4"/>
  <c r="L551" i="4"/>
  <c r="N551" i="4" s="1"/>
  <c r="AY542" i="8"/>
  <c r="BA542" i="8" s="1"/>
  <c r="J545" i="4"/>
  <c r="W545" i="4"/>
  <c r="BD550" i="8"/>
  <c r="AQ550" i="8" s="1"/>
  <c r="W559" i="4"/>
  <c r="J559" i="4"/>
  <c r="AM557" i="8"/>
  <c r="L547" i="4"/>
  <c r="Q547" i="4" s="1"/>
  <c r="S547" i="4" s="1"/>
  <c r="AN557" i="4"/>
  <c r="AS557" i="4" s="1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48" i="8" s="1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AO542" i="8"/>
  <c r="Z542" i="8"/>
  <c r="W555" i="4"/>
  <c r="AY545" i="8"/>
  <c r="AJ545" i="8"/>
  <c r="AY558" i="8"/>
  <c r="BA558" i="8" s="1"/>
  <c r="AY555" i="8"/>
  <c r="BA555" i="8" s="1"/>
  <c r="AJ559" i="8"/>
  <c r="BD535" i="8"/>
  <c r="BF535" i="8" s="1"/>
  <c r="J537" i="4"/>
  <c r="W537" i="4"/>
  <c r="BA535" i="8"/>
  <c r="AY519" i="8"/>
  <c r="BA519" i="8" s="1"/>
  <c r="AM534" i="8"/>
  <c r="Z534" i="8" s="1"/>
  <c r="AY532" i="8"/>
  <c r="BA532" i="8" s="1"/>
  <c r="AM532" i="8"/>
  <c r="AY527" i="4"/>
  <c r="AY533" i="8"/>
  <c r="W522" i="4"/>
  <c r="AM536" i="8"/>
  <c r="AO536" i="8"/>
  <c r="J532" i="4"/>
  <c r="W532" i="4"/>
  <c r="AY531" i="8"/>
  <c r="BA531" i="8"/>
  <c r="AK538" i="4"/>
  <c r="X538" i="4"/>
  <c r="AM519" i="8"/>
  <c r="AO519" i="8" s="1"/>
  <c r="AM531" i="8"/>
  <c r="Z531" i="8" s="1"/>
  <c r="AY521" i="8"/>
  <c r="BA521" i="8" s="1"/>
  <c r="J533" i="4"/>
  <c r="W533" i="4"/>
  <c r="AY522" i="8"/>
  <c r="BA522" i="8" s="1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BA520" i="8" s="1"/>
  <c r="AJ519" i="8"/>
  <c r="AJ531" i="8"/>
  <c r="AM533" i="8"/>
  <c r="AO533" i="8"/>
  <c r="AK499" i="4"/>
  <c r="X499" i="4"/>
  <c r="AY503" i="8"/>
  <c r="BA503" i="8" s="1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BD498" i="8"/>
  <c r="L502" i="4"/>
  <c r="N502" i="4" s="1"/>
  <c r="AK510" i="4"/>
  <c r="X510" i="4"/>
  <c r="AK502" i="4"/>
  <c r="X502" i="4"/>
  <c r="AM512" i="8"/>
  <c r="AO512" i="8"/>
  <c r="AM502" i="8"/>
  <c r="Z502" i="8" s="1"/>
  <c r="AM513" i="8"/>
  <c r="BD502" i="8"/>
  <c r="BF502" i="8" s="1"/>
  <c r="AY507" i="8"/>
  <c r="BA507" i="8" s="1"/>
  <c r="AY504" i="8"/>
  <c r="AK513" i="4"/>
  <c r="X513" i="4"/>
  <c r="BD500" i="8"/>
  <c r="L513" i="4"/>
  <c r="N513" i="4" s="1"/>
  <c r="L512" i="4"/>
  <c r="AO499" i="8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BA497" i="8" s="1"/>
  <c r="AK501" i="4"/>
  <c r="X501" i="4"/>
  <c r="BD499" i="8"/>
  <c r="AQ499" i="8" s="1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AO495" i="8"/>
  <c r="BA487" i="8"/>
  <c r="AY484" i="8"/>
  <c r="AO488" i="8"/>
  <c r="BD490" i="8"/>
  <c r="BF490" i="8" s="1"/>
  <c r="AM484" i="8"/>
  <c r="AO484" i="8" s="1"/>
  <c r="AO490" i="8"/>
  <c r="BD489" i="8"/>
  <c r="AY480" i="8"/>
  <c r="BA480" i="8" s="1"/>
  <c r="J479" i="4"/>
  <c r="W479" i="4"/>
  <c r="L493" i="4"/>
  <c r="N493" i="4" s="1"/>
  <c r="AK491" i="4"/>
  <c r="X491" i="4"/>
  <c r="BA490" i="8"/>
  <c r="AK490" i="4"/>
  <c r="X490" i="4"/>
  <c r="BD485" i="8"/>
  <c r="AY494" i="8"/>
  <c r="BA494" i="8" s="1"/>
  <c r="L489" i="4"/>
  <c r="N489" i="4" s="1"/>
  <c r="W480" i="4"/>
  <c r="J480" i="4"/>
  <c r="AM486" i="8"/>
  <c r="AK493" i="4"/>
  <c r="X493" i="4"/>
  <c r="BD491" i="8"/>
  <c r="AQ491" i="8" s="1"/>
  <c r="L490" i="4"/>
  <c r="Q490" i="4" s="1"/>
  <c r="S490" i="4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A458" i="8" s="1"/>
  <c r="BD461" i="8"/>
  <c r="J472" i="4"/>
  <c r="W472" i="4"/>
  <c r="AM467" i="8"/>
  <c r="Z467" i="8" s="1"/>
  <c r="AY463" i="8"/>
  <c r="BA463" i="8" s="1"/>
  <c r="J463" i="4"/>
  <c r="W463" i="4"/>
  <c r="AY464" i="8"/>
  <c r="BA464" i="8" s="1"/>
  <c r="AM464" i="8"/>
  <c r="AO464" i="8" s="1"/>
  <c r="AY473" i="8"/>
  <c r="BA473" i="8" s="1"/>
  <c r="AM463" i="8"/>
  <c r="Z463" i="8" s="1"/>
  <c r="AY462" i="8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BA472" i="8" s="1"/>
  <c r="AM458" i="8"/>
  <c r="AO458" i="8" s="1"/>
  <c r="AM471" i="8"/>
  <c r="Z471" i="8" s="1"/>
  <c r="AO471" i="8"/>
  <c r="AY471" i="8"/>
  <c r="BA471" i="8" s="1"/>
  <c r="W458" i="4"/>
  <c r="J458" i="4"/>
  <c r="L460" i="4"/>
  <c r="N460" i="4" s="1"/>
  <c r="AY465" i="8"/>
  <c r="BA465" i="8" s="1"/>
  <c r="AM472" i="8"/>
  <c r="Z472" i="8" s="1"/>
  <c r="AO472" i="8"/>
  <c r="AK459" i="4"/>
  <c r="X459" i="4"/>
  <c r="W462" i="4"/>
  <c r="J462" i="4"/>
  <c r="AY467" i="8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AY437" i="4"/>
  <c r="L453" i="4"/>
  <c r="N453" i="4" s="1"/>
  <c r="L441" i="4"/>
  <c r="N441" i="4" s="1"/>
  <c r="AY440" i="8"/>
  <c r="BA440" i="8" s="1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AQ437" i="8"/>
  <c r="Z437" i="8"/>
  <c r="AY436" i="8"/>
  <c r="BA436" i="8" s="1"/>
  <c r="AM436" i="8"/>
  <c r="Z436" i="8" s="1"/>
  <c r="AO436" i="8"/>
  <c r="J444" i="4"/>
  <c r="AM449" i="8"/>
  <c r="AO449" i="8" s="1"/>
  <c r="BD453" i="8"/>
  <c r="AY439" i="8"/>
  <c r="AY435" i="8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BA427" i="8" s="1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Q414" i="8" s="1"/>
  <c r="AK417" i="4"/>
  <c r="X417" i="4"/>
  <c r="AM421" i="8"/>
  <c r="BD423" i="8"/>
  <c r="AY420" i="8"/>
  <c r="BA420" i="8" s="1"/>
  <c r="BD419" i="8"/>
  <c r="BF419" i="8" s="1"/>
  <c r="AY425" i="8"/>
  <c r="BA425" i="8" s="1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AM427" i="8"/>
  <c r="Z427" i="8" s="1"/>
  <c r="AK423" i="4"/>
  <c r="X423" i="4"/>
  <c r="BA419" i="8"/>
  <c r="J427" i="4"/>
  <c r="W427" i="4"/>
  <c r="AY418" i="8"/>
  <c r="BA418" i="8" s="1"/>
  <c r="AO409" i="8"/>
  <c r="Z409" i="8"/>
  <c r="AO390" i="8"/>
  <c r="AM391" i="8"/>
  <c r="AO391" i="8" s="1"/>
  <c r="L396" i="4"/>
  <c r="N396" i="4" s="1"/>
  <c r="AM406" i="8"/>
  <c r="Z406" i="8" s="1"/>
  <c r="AY408" i="8"/>
  <c r="BA408" i="8" s="1"/>
  <c r="AM393" i="8"/>
  <c r="Z393" i="8" s="1"/>
  <c r="BD390" i="8"/>
  <c r="BD406" i="8"/>
  <c r="BF406" i="8" s="1"/>
  <c r="J403" i="4"/>
  <c r="W403" i="4"/>
  <c r="BD402" i="8"/>
  <c r="AY405" i="8"/>
  <c r="AM408" i="8"/>
  <c r="BA406" i="8"/>
  <c r="AY403" i="8"/>
  <c r="BA403" i="8" s="1"/>
  <c r="BF396" i="8"/>
  <c r="AM403" i="8"/>
  <c r="Z403" i="8" s="1"/>
  <c r="AM407" i="8"/>
  <c r="Z407" i="8" s="1"/>
  <c r="BA402" i="8"/>
  <c r="L390" i="4"/>
  <c r="N390" i="4" s="1"/>
  <c r="AM405" i="8"/>
  <c r="AO405" i="8" s="1"/>
  <c r="X393" i="4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BA376" i="8" s="1"/>
  <c r="AY382" i="8"/>
  <c r="BA382" i="8" s="1"/>
  <c r="W388" i="4"/>
  <c r="J388" i="4"/>
  <c r="AY383" i="8"/>
  <c r="BA383" i="8" s="1"/>
  <c r="AK380" i="4"/>
  <c r="X380" i="4"/>
  <c r="AY386" i="8"/>
  <c r="AM374" i="8"/>
  <c r="AY374" i="8"/>
  <c r="BA374" i="8" s="1"/>
  <c r="AO380" i="8"/>
  <c r="BD380" i="8"/>
  <c r="AQ380" i="8" s="1"/>
  <c r="BF380" i="8"/>
  <c r="AY371" i="8"/>
  <c r="W374" i="4"/>
  <c r="J374" i="4"/>
  <c r="AM382" i="8"/>
  <c r="Z382" i="8" s="1"/>
  <c r="W383" i="4"/>
  <c r="J383" i="4"/>
  <c r="AO376" i="8"/>
  <c r="W386" i="4"/>
  <c r="J386" i="4"/>
  <c r="AY370" i="8"/>
  <c r="BA370" i="8" s="1"/>
  <c r="W371" i="4"/>
  <c r="J371" i="4"/>
  <c r="AY373" i="8"/>
  <c r="L369" i="4"/>
  <c r="AY375" i="8"/>
  <c r="AO371" i="8"/>
  <c r="Z371" i="8"/>
  <c r="BD369" i="8"/>
  <c r="W373" i="4"/>
  <c r="J373" i="4"/>
  <c r="W384" i="4"/>
  <c r="W370" i="4"/>
  <c r="J370" i="4"/>
  <c r="AJ373" i="8"/>
  <c r="BA369" i="8"/>
  <c r="AY377" i="8"/>
  <c r="BA377" i="8"/>
  <c r="AJ370" i="8"/>
  <c r="AY387" i="8"/>
  <c r="W375" i="4"/>
  <c r="J375" i="4"/>
  <c r="CA385" i="4"/>
  <c r="AO373" i="8"/>
  <c r="AJ387" i="8"/>
  <c r="J377" i="4"/>
  <c r="W377" i="4"/>
  <c r="BD379" i="8"/>
  <c r="AQ379" i="8" s="1"/>
  <c r="AY388" i="8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BA348" i="8" s="1"/>
  <c r="AO360" i="8"/>
  <c r="Z360" i="8"/>
  <c r="L364" i="4"/>
  <c r="N364" i="4" s="1"/>
  <c r="AM353" i="8"/>
  <c r="Z353" i="8" s="1"/>
  <c r="BD359" i="8"/>
  <c r="BF359" i="8" s="1"/>
  <c r="W361" i="4"/>
  <c r="J361" i="4"/>
  <c r="AY356" i="8"/>
  <c r="AY355" i="8"/>
  <c r="BA355" i="8" s="1"/>
  <c r="Z349" i="8"/>
  <c r="BD347" i="8"/>
  <c r="BF347" i="8" s="1"/>
  <c r="W356" i="4"/>
  <c r="J356" i="4"/>
  <c r="AK364" i="4"/>
  <c r="X364" i="4"/>
  <c r="AM348" i="8"/>
  <c r="W348" i="4"/>
  <c r="J348" i="4"/>
  <c r="BD352" i="8"/>
  <c r="AQ352" i="8" s="1"/>
  <c r="BD366" i="8"/>
  <c r="AQ366" i="8" s="1"/>
  <c r="AY349" i="8"/>
  <c r="BA349" i="8" s="1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AY361" i="8"/>
  <c r="AM356" i="8"/>
  <c r="Z356" i="8" s="1"/>
  <c r="W328" i="4"/>
  <c r="J328" i="4"/>
  <c r="J341" i="4"/>
  <c r="W341" i="4"/>
  <c r="AY340" i="8"/>
  <c r="BA340" i="8" s="1"/>
  <c r="BD333" i="8"/>
  <c r="BF333" i="8" s="1"/>
  <c r="AM341" i="8"/>
  <c r="Z341" i="8" s="1"/>
  <c r="AM336" i="8"/>
  <c r="J340" i="4"/>
  <c r="W340" i="4"/>
  <c r="BD327" i="8"/>
  <c r="AQ327" i="8" s="1"/>
  <c r="AM345" i="8"/>
  <c r="AK327" i="4"/>
  <c r="X327" i="4"/>
  <c r="Z327" i="4" s="1"/>
  <c r="AB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AQ342" i="8" s="1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A335" i="8"/>
  <c r="W331" i="4"/>
  <c r="J331" i="4"/>
  <c r="AY328" i="8"/>
  <c r="BA328" i="8" s="1"/>
  <c r="AY331" i="8"/>
  <c r="BA331" i="8" s="1"/>
  <c r="AK313" i="4"/>
  <c r="X313" i="4"/>
  <c r="AM323" i="8"/>
  <c r="Z323" i="8" s="1"/>
  <c r="AM321" i="8"/>
  <c r="Z321" i="8" s="1"/>
  <c r="AM311" i="8"/>
  <c r="Z311" i="8" s="1"/>
  <c r="J308" i="4"/>
  <c r="W308" i="4"/>
  <c r="BD313" i="8"/>
  <c r="BF313" i="8" s="1"/>
  <c r="AO319" i="8"/>
  <c r="Z319" i="8"/>
  <c r="W321" i="4"/>
  <c r="J321" i="4"/>
  <c r="AM322" i="8"/>
  <c r="Z322" i="8" s="1"/>
  <c r="AY308" i="8"/>
  <c r="BA308" i="8" s="1"/>
  <c r="AM313" i="8"/>
  <c r="Z313" i="8" s="1"/>
  <c r="BD324" i="8"/>
  <c r="L313" i="4"/>
  <c r="N313" i="4" s="1"/>
  <c r="AY306" i="8"/>
  <c r="BA306" i="8" s="1"/>
  <c r="AO317" i="8"/>
  <c r="AY323" i="8"/>
  <c r="AY310" i="8"/>
  <c r="AY320" i="8"/>
  <c r="BA320" i="8" s="1"/>
  <c r="AY321" i="8"/>
  <c r="BA321" i="8" s="1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AY317" i="8"/>
  <c r="BA317" i="8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BA302" i="8" s="1"/>
  <c r="W290" i="4"/>
  <c r="J290" i="4"/>
  <c r="AO287" i="8"/>
  <c r="L295" i="4"/>
  <c r="BD295" i="8"/>
  <c r="AZ297" i="4"/>
  <c r="BM297" i="4"/>
  <c r="AY290" i="8"/>
  <c r="BA290" i="8" s="1"/>
  <c r="AK295" i="4"/>
  <c r="X295" i="4"/>
  <c r="AM296" i="8"/>
  <c r="AO296" i="8" s="1"/>
  <c r="AN297" i="4"/>
  <c r="W298" i="4"/>
  <c r="J298" i="4"/>
  <c r="AM302" i="8"/>
  <c r="Z302" i="8" s="1"/>
  <c r="AM301" i="8"/>
  <c r="Z301" i="8" s="1"/>
  <c r="BD285" i="8"/>
  <c r="BF285" i="8" s="1"/>
  <c r="AY300" i="8"/>
  <c r="BA300" i="8" s="1"/>
  <c r="AM300" i="8"/>
  <c r="Z300" i="8" s="1"/>
  <c r="BD287" i="8"/>
  <c r="AQ287" i="8" s="1"/>
  <c r="AY298" i="8"/>
  <c r="BA298" i="8" s="1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BA291" i="8" s="1"/>
  <c r="AK285" i="4"/>
  <c r="X285" i="4"/>
  <c r="AJ285" i="8"/>
  <c r="L296" i="4"/>
  <c r="N296" i="4" s="1"/>
  <c r="AK264" i="4"/>
  <c r="X264" i="4"/>
  <c r="Z264" i="4" s="1"/>
  <c r="AB264" i="4" s="1"/>
  <c r="AM274" i="8"/>
  <c r="AO274" i="8" s="1"/>
  <c r="AM266" i="8"/>
  <c r="Z266" i="8" s="1"/>
  <c r="AY265" i="4"/>
  <c r="AO275" i="8"/>
  <c r="AY263" i="8"/>
  <c r="BA263" i="8" s="1"/>
  <c r="AY269" i="8"/>
  <c r="BA269" i="8" s="1"/>
  <c r="L264" i="4"/>
  <c r="N264" i="4" s="1"/>
  <c r="BD273" i="8"/>
  <c r="AQ273" i="8" s="1"/>
  <c r="L266" i="4"/>
  <c r="N266" i="4" s="1"/>
  <c r="W263" i="4"/>
  <c r="J263" i="4"/>
  <c r="J269" i="4"/>
  <c r="W269" i="4"/>
  <c r="AY278" i="8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BA252" i="8" s="1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J252" i="4"/>
  <c r="W252" i="4"/>
  <c r="BD244" i="8"/>
  <c r="AY243" i="8"/>
  <c r="BA243" i="8" s="1"/>
  <c r="AK249" i="4"/>
  <c r="X249" i="4"/>
  <c r="W251" i="4"/>
  <c r="J251" i="4"/>
  <c r="AO256" i="8"/>
  <c r="BD247" i="8"/>
  <c r="AQ247" i="8" s="1"/>
  <c r="AY255" i="8"/>
  <c r="BA255" i="8" s="1"/>
  <c r="BD261" i="8"/>
  <c r="AQ261" i="8" s="1"/>
  <c r="L248" i="4"/>
  <c r="N248" i="4" s="1"/>
  <c r="AY245" i="8"/>
  <c r="BA245" i="8" s="1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BA258" i="8" s="1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3" i="8"/>
  <c r="BD239" i="8"/>
  <c r="AY236" i="8"/>
  <c r="AY238" i="8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BA231" i="8" s="1"/>
  <c r="J240" i="4"/>
  <c r="BA233" i="8"/>
  <c r="AM236" i="8"/>
  <c r="AO236" i="8"/>
  <c r="BD229" i="8"/>
  <c r="AQ229" i="8" s="1"/>
  <c r="AK226" i="4"/>
  <c r="X226" i="4"/>
  <c r="AY221" i="8"/>
  <c r="BA221" i="8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A206" i="8" s="1"/>
  <c r="BD210" i="8"/>
  <c r="AQ210" i="8" s="1"/>
  <c r="AM209" i="8"/>
  <c r="Z209" i="8" s="1"/>
  <c r="AY213" i="8"/>
  <c r="BA213" i="8" s="1"/>
  <c r="W217" i="4"/>
  <c r="J217" i="4"/>
  <c r="BA210" i="8"/>
  <c r="AK210" i="4"/>
  <c r="X210" i="4"/>
  <c r="J214" i="4"/>
  <c r="W214" i="4"/>
  <c r="J213" i="4"/>
  <c r="W213" i="4"/>
  <c r="AM214" i="8"/>
  <c r="AO214" i="8" s="1"/>
  <c r="W207" i="4"/>
  <c r="AY217" i="8"/>
  <c r="BA217" i="8" s="1"/>
  <c r="BD212" i="8"/>
  <c r="AQ212" i="8" s="1"/>
  <c r="AK212" i="4"/>
  <c r="X212" i="4"/>
  <c r="W206" i="4"/>
  <c r="J206" i="4"/>
  <c r="J208" i="4"/>
  <c r="W208" i="4"/>
  <c r="AY201" i="8"/>
  <c r="BA201" i="8" s="1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/>
  <c r="BD219" i="8"/>
  <c r="AQ219" i="8" s="1"/>
  <c r="BD205" i="8"/>
  <c r="J201" i="4"/>
  <c r="W201" i="4"/>
  <c r="AY214" i="8"/>
  <c r="AY208" i="8"/>
  <c r="AO217" i="8"/>
  <c r="Z217" i="8"/>
  <c r="AJ209" i="8"/>
  <c r="AM207" i="8"/>
  <c r="BA203" i="8"/>
  <c r="BA219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A187" i="8"/>
  <c r="AM188" i="8"/>
  <c r="N180" i="4"/>
  <c r="BD180" i="8"/>
  <c r="BD186" i="8"/>
  <c r="AQ186" i="8" s="1"/>
  <c r="L182" i="4"/>
  <c r="Q182" i="4" s="1"/>
  <c r="S182" i="4" s="1"/>
  <c r="AM196" i="8"/>
  <c r="AO196" i="8" s="1"/>
  <c r="AJ192" i="8"/>
  <c r="AY185" i="8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8" i="8" s="1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BA172" i="8" s="1"/>
  <c r="AY158" i="8"/>
  <c r="BA158" i="8" s="1"/>
  <c r="BD174" i="8"/>
  <c r="AQ174" i="8" s="1"/>
  <c r="AK175" i="4"/>
  <c r="X175" i="4"/>
  <c r="J165" i="4"/>
  <c r="W165" i="4"/>
  <c r="AY171" i="8"/>
  <c r="BA171" i="8" s="1"/>
  <c r="BA174" i="8"/>
  <c r="AY176" i="8"/>
  <c r="BA176" i="8" s="1"/>
  <c r="AJ171" i="8"/>
  <c r="AY165" i="8"/>
  <c r="BA165" i="8" s="1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BD142" i="8"/>
  <c r="AK153" i="4"/>
  <c r="X153" i="4"/>
  <c r="W151" i="4"/>
  <c r="J151" i="4"/>
  <c r="X148" i="4"/>
  <c r="BD153" i="8"/>
  <c r="AQ153" i="8" s="1"/>
  <c r="AK154" i="4"/>
  <c r="X154" i="4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J149" i="4"/>
  <c r="W149" i="4"/>
  <c r="AY145" i="8"/>
  <c r="AY151" i="8"/>
  <c r="BA151" i="8" s="1"/>
  <c r="AY149" i="8"/>
  <c r="BA149" i="8" s="1"/>
  <c r="AM149" i="8"/>
  <c r="Z149" i="8" s="1"/>
  <c r="AJ148" i="8"/>
  <c r="AJ143" i="8"/>
  <c r="W145" i="4"/>
  <c r="J145" i="4"/>
  <c r="AH136" i="8"/>
  <c r="AM136" i="8" s="1"/>
  <c r="AO136" i="8" s="1"/>
  <c r="BD119" i="8"/>
  <c r="AK130" i="4"/>
  <c r="X130" i="4"/>
  <c r="AM127" i="8"/>
  <c r="AO127" i="8" s="1"/>
  <c r="AY125" i="8"/>
  <c r="BA125" i="8" s="1"/>
  <c r="AY126" i="8"/>
  <c r="BA126" i="8" s="1"/>
  <c r="W131" i="4"/>
  <c r="J131" i="4"/>
  <c r="AO132" i="8"/>
  <c r="AO122" i="8"/>
  <c r="AM126" i="8"/>
  <c r="Z126" i="8" s="1"/>
  <c r="AY124" i="8"/>
  <c r="BD122" i="8"/>
  <c r="AQ122" i="8" s="1"/>
  <c r="BD123" i="8"/>
  <c r="BF123" i="8" s="1"/>
  <c r="W120" i="4"/>
  <c r="J120" i="4"/>
  <c r="AK134" i="4"/>
  <c r="X134" i="4"/>
  <c r="AY120" i="8"/>
  <c r="BA120" i="8" s="1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AY131" i="8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27" i="8" s="1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BA110" i="8" s="1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BA113" i="8" s="1"/>
  <c r="AY107" i="8"/>
  <c r="BA107" i="8" s="1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L86" i="4"/>
  <c r="N86" i="4" s="1"/>
  <c r="W92" i="4"/>
  <c r="J92" i="4"/>
  <c r="J73" i="4"/>
  <c r="W73" i="4"/>
  <c r="AY88" i="8"/>
  <c r="BA88" i="8" s="1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A90" i="8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BA91" i="8" s="1"/>
  <c r="AO91" i="8"/>
  <c r="Z91" i="8"/>
  <c r="AM82" i="8"/>
  <c r="Z82" i="8" s="1"/>
  <c r="AY73" i="8"/>
  <c r="BA73" i="8" s="1"/>
  <c r="L87" i="4"/>
  <c r="N87" i="4" s="1"/>
  <c r="AK75" i="4"/>
  <c r="X75" i="4"/>
  <c r="BA89" i="8"/>
  <c r="AY77" i="8"/>
  <c r="AO85" i="8"/>
  <c r="Z85" i="8"/>
  <c r="AM87" i="8"/>
  <c r="AJ89" i="8"/>
  <c r="AY79" i="8"/>
  <c r="AK86" i="4"/>
  <c r="X86" i="4"/>
  <c r="AY92" i="8"/>
  <c r="BA92" i="8" s="1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BA60" i="8" s="1"/>
  <c r="AM51" i="8"/>
  <c r="AO51" i="8" s="1"/>
  <c r="AM57" i="8"/>
  <c r="AM63" i="8"/>
  <c r="Z63" i="8" s="1"/>
  <c r="AO69" i="8"/>
  <c r="BD70" i="8"/>
  <c r="AY57" i="8"/>
  <c r="AY51" i="8"/>
  <c r="BA51" i="8" s="1"/>
  <c r="Z65" i="8"/>
  <c r="AY67" i="8"/>
  <c r="BA67" i="8" s="1"/>
  <c r="AO60" i="8"/>
  <c r="Z60" i="8"/>
  <c r="AY56" i="8"/>
  <c r="AY66" i="8"/>
  <c r="AY59" i="8"/>
  <c r="BA59" i="8" s="1"/>
  <c r="BD53" i="8"/>
  <c r="BA58" i="8"/>
  <c r="W51" i="4"/>
  <c r="J51" i="4"/>
  <c r="L51" i="4" s="1"/>
  <c r="J57" i="4"/>
  <c r="L57" i="4" s="1"/>
  <c r="W57" i="4"/>
  <c r="AY63" i="8"/>
  <c r="BA63" i="8" s="1"/>
  <c r="AO65" i="8"/>
  <c r="AM66" i="8"/>
  <c r="AO66" i="8" s="1"/>
  <c r="AO31" i="8"/>
  <c r="Z37" i="8"/>
  <c r="AY44" i="8"/>
  <c r="Z47" i="4"/>
  <c r="AE47" i="4" s="1"/>
  <c r="BD38" i="8"/>
  <c r="AQ38" i="8" s="1"/>
  <c r="AM30" i="8"/>
  <c r="AO30" i="8" s="1"/>
  <c r="AL47" i="4"/>
  <c r="AY47" i="4"/>
  <c r="AK41" i="4"/>
  <c r="X41" i="4"/>
  <c r="AY49" i="8"/>
  <c r="J44" i="4"/>
  <c r="W44" i="4"/>
  <c r="L41" i="4"/>
  <c r="Q41" i="4" s="1"/>
  <c r="S41" i="4" s="1"/>
  <c r="BD31" i="8"/>
  <c r="AQ31" i="8" s="1"/>
  <c r="AY48" i="8"/>
  <c r="BA48" i="8" s="1"/>
  <c r="AM35" i="8"/>
  <c r="BD37" i="8"/>
  <c r="AQ37" i="8" s="1"/>
  <c r="AM43" i="8"/>
  <c r="Z43" i="8" s="1"/>
  <c r="AK45" i="4"/>
  <c r="X45" i="4"/>
  <c r="BA31" i="8"/>
  <c r="J48" i="4"/>
  <c r="W48" i="4"/>
  <c r="AM34" i="8"/>
  <c r="AO34" i="8" s="1"/>
  <c r="AY46" i="8"/>
  <c r="BA46" i="8" s="1"/>
  <c r="AY33" i="8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BA34" i="8" s="1"/>
  <c r="AY43" i="8"/>
  <c r="BA43" i="8" s="1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A13" i="8" s="1"/>
  <c r="BD12" i="8"/>
  <c r="AQ12" i="8" s="1"/>
  <c r="J19" i="4"/>
  <c r="W19" i="4"/>
  <c r="BD16" i="8"/>
  <c r="AQ16" i="8" s="1"/>
  <c r="L27" i="4"/>
  <c r="N27" i="4" s="1"/>
  <c r="AY15" i="8"/>
  <c r="BA15" i="8" s="1"/>
  <c r="J13" i="4"/>
  <c r="W13" i="4"/>
  <c r="AO11" i="8"/>
  <c r="AK27" i="4"/>
  <c r="X27" i="4"/>
  <c r="AY21" i="8"/>
  <c r="BA21" i="8" s="1"/>
  <c r="BD27" i="8"/>
  <c r="AQ27" i="8" s="1"/>
  <c r="BF27" i="8"/>
  <c r="BD25" i="8"/>
  <c r="BD11" i="8"/>
  <c r="AQ11" i="8" s="1"/>
  <c r="AO18" i="8"/>
  <c r="Z18" i="8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BA19" i="8" s="1"/>
  <c r="Q16" i="4"/>
  <c r="S16" i="4" s="1"/>
  <c r="W21" i="4"/>
  <c r="J21" i="4"/>
  <c r="BA27" i="8"/>
  <c r="BA25" i="8"/>
  <c r="AY10" i="8"/>
  <c r="BA10" i="8" s="1"/>
  <c r="BZ520" i="4"/>
  <c r="BN520" i="4"/>
  <c r="BN519" i="4"/>
  <c r="BZ519" i="4"/>
  <c r="BB519" i="4"/>
  <c r="BB520" i="4"/>
  <c r="BG520" i="4" s="1"/>
  <c r="BI520" i="4" s="1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Y140" i="8"/>
  <c r="BD140" i="8" s="1"/>
  <c r="AH140" i="8"/>
  <c r="AJ140" i="8" s="1"/>
  <c r="AX140" i="4"/>
  <c r="J139" i="4"/>
  <c r="AY139" i="8"/>
  <c r="BD139" i="8" s="1"/>
  <c r="BF139" i="4"/>
  <c r="Z137" i="8"/>
  <c r="J137" i="4"/>
  <c r="AY137" i="8"/>
  <c r="BA137" i="8" s="1"/>
  <c r="AR136" i="4"/>
  <c r="V136" i="8"/>
  <c r="Z9" i="8"/>
  <c r="CH9" i="4"/>
  <c r="AQ58" i="8" l="1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W536" i="4"/>
  <c r="Z606" i="8"/>
  <c r="W55" i="4"/>
  <c r="Q64" i="4"/>
  <c r="S64" i="4" s="1"/>
  <c r="W322" i="4"/>
  <c r="J322" i="4"/>
  <c r="J138" i="4"/>
  <c r="BD105" i="8"/>
  <c r="AQ105" i="8" s="1"/>
  <c r="BD154" i="8"/>
  <c r="AQ154" i="8" s="1"/>
  <c r="AQ233" i="8"/>
  <c r="Z252" i="8"/>
  <c r="AO294" i="8"/>
  <c r="BA445" i="8"/>
  <c r="BD438" i="8"/>
  <c r="BF441" i="8"/>
  <c r="AQ466" i="8"/>
  <c r="J521" i="4"/>
  <c r="AG557" i="4"/>
  <c r="BA579" i="8"/>
  <c r="Z567" i="8"/>
  <c r="AJ369" i="8"/>
  <c r="Z548" i="8"/>
  <c r="AO529" i="8"/>
  <c r="AM265" i="8"/>
  <c r="AN262" i="8" s="1"/>
  <c r="AM262" i="8" s="1"/>
  <c r="V256" i="8"/>
  <c r="AJ488" i="8"/>
  <c r="R199" i="8"/>
  <c r="Q199" i="8" s="1"/>
  <c r="M199" i="8" s="1"/>
  <c r="X70" i="4"/>
  <c r="Z70" i="4" s="1"/>
  <c r="AB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BD400" i="8"/>
  <c r="AQ400" i="8" s="1"/>
  <c r="J435" i="4"/>
  <c r="BA588" i="8"/>
  <c r="BD615" i="8"/>
  <c r="AQ615" i="8" s="1"/>
  <c r="Z613" i="8"/>
  <c r="Z20" i="8"/>
  <c r="AQ159" i="8"/>
  <c r="AO352" i="8"/>
  <c r="AJ337" i="8"/>
  <c r="AK325" i="8" s="1"/>
  <c r="AJ325" i="8" s="1"/>
  <c r="AJ402" i="8"/>
  <c r="Z414" i="8"/>
  <c r="AL70" i="4"/>
  <c r="AN70" i="4" s="1"/>
  <c r="AS70" i="4" s="1"/>
  <c r="AU70" i="4" s="1"/>
  <c r="AJ606" i="8"/>
  <c r="Z15" i="8"/>
  <c r="Q25" i="4"/>
  <c r="S25" i="4" s="1"/>
  <c r="N52" i="4"/>
  <c r="AK117" i="4"/>
  <c r="AL117" i="4" s="1"/>
  <c r="Z145" i="8"/>
  <c r="Z169" i="8"/>
  <c r="BA223" i="8"/>
  <c r="BD253" i="8"/>
  <c r="AO301" i="8"/>
  <c r="BD322" i="8"/>
  <c r="BF322" i="8" s="1"/>
  <c r="J376" i="4"/>
  <c r="L376" i="4" s="1"/>
  <c r="N376" i="4" s="1"/>
  <c r="AO439" i="8"/>
  <c r="W534" i="4"/>
  <c r="Z70" i="8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Z116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AB523" i="4" s="1"/>
  <c r="W80" i="4"/>
  <c r="J80" i="4"/>
  <c r="L80" i="4" s="1"/>
  <c r="N80" i="4" s="1"/>
  <c r="AK16" i="4"/>
  <c r="X16" i="4"/>
  <c r="Z16" i="4" s="1"/>
  <c r="AB16" i="4" s="1"/>
  <c r="AK106" i="4"/>
  <c r="X106" i="4"/>
  <c r="Z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BD311" i="8" s="1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Q292" i="8" s="1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AE516" i="4" s="1"/>
  <c r="AG516" i="4" s="1"/>
  <c r="Z522" i="8"/>
  <c r="N613" i="4"/>
  <c r="W500" i="4"/>
  <c r="X500" i="4" s="1"/>
  <c r="Z500" i="4" s="1"/>
  <c r="AE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W309" i="4"/>
  <c r="J309" i="4"/>
  <c r="L309" i="4" s="1"/>
  <c r="AL227" i="4"/>
  <c r="AN227" i="4" s="1"/>
  <c r="AS227" i="4" s="1"/>
  <c r="AU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AK347" i="4"/>
  <c r="AY347" i="4" s="1"/>
  <c r="BA398" i="8"/>
  <c r="BD455" i="8"/>
  <c r="W486" i="4"/>
  <c r="W82" i="4"/>
  <c r="BD150" i="8"/>
  <c r="BD170" i="8"/>
  <c r="BF170" i="8" s="1"/>
  <c r="Z282" i="8"/>
  <c r="BD416" i="8"/>
  <c r="AQ416" i="8" s="1"/>
  <c r="BD447" i="8"/>
  <c r="BF447" i="8" s="1"/>
  <c r="BD483" i="8"/>
  <c r="Z486" i="8"/>
  <c r="BD505" i="8"/>
  <c r="AQ505" i="8" s="1"/>
  <c r="J558" i="4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AO268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AQ579" i="8"/>
  <c r="Z278" i="8"/>
  <c r="J487" i="4"/>
  <c r="L487" i="4" s="1"/>
  <c r="N487" i="4" s="1"/>
  <c r="W487" i="4"/>
  <c r="AY289" i="8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BA409" i="8" s="1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Z611" i="8"/>
  <c r="AQ614" i="8"/>
  <c r="V68" i="8"/>
  <c r="V49" i="8"/>
  <c r="BF357" i="8"/>
  <c r="AQ456" i="8"/>
  <c r="V210" i="8"/>
  <c r="BA469" i="8"/>
  <c r="J591" i="4"/>
  <c r="Z39" i="8"/>
  <c r="AM524" i="8"/>
  <c r="Z524" i="8" s="1"/>
  <c r="BA228" i="8"/>
  <c r="BD228" i="8"/>
  <c r="BD96" i="8"/>
  <c r="AQ96" i="8" s="1"/>
  <c r="AY549" i="8"/>
  <c r="BD549" i="8" s="1"/>
  <c r="AQ549" i="8" s="1"/>
  <c r="BA549" i="8"/>
  <c r="W100" i="4"/>
  <c r="J100" i="4"/>
  <c r="L100" i="4" s="1"/>
  <c r="Q100" i="4" s="1"/>
  <c r="S100" i="4" s="1"/>
  <c r="AM281" i="8"/>
  <c r="Z281" i="8" s="1"/>
  <c r="X299" i="4"/>
  <c r="Z299" i="4" s="1"/>
  <c r="AB299" i="4" s="1"/>
  <c r="AK299" i="4"/>
  <c r="AM53" i="8"/>
  <c r="AQ53" i="8" s="1"/>
  <c r="AO53" i="8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AO237" i="8"/>
  <c r="Z242" i="8"/>
  <c r="AO302" i="8"/>
  <c r="AO341" i="8"/>
  <c r="BA394" i="8"/>
  <c r="AO453" i="8"/>
  <c r="Z465" i="8"/>
  <c r="BF505" i="8"/>
  <c r="N567" i="4"/>
  <c r="Z271" i="8"/>
  <c r="V47" i="8"/>
  <c r="AJ119" i="8"/>
  <c r="AK114" i="8" s="1"/>
  <c r="AJ114" i="8" s="1"/>
  <c r="Z268" i="8"/>
  <c r="V98" i="8"/>
  <c r="AO577" i="8"/>
  <c r="BA194" i="8"/>
  <c r="Z573" i="8"/>
  <c r="V617" i="8"/>
  <c r="AJ431" i="8"/>
  <c r="AK411" i="8" s="1"/>
  <c r="AJ411" i="8" s="1"/>
  <c r="Z288" i="8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BA314" i="8" s="1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AQ399" i="8" s="1"/>
  <c r="V605" i="8"/>
  <c r="AO337" i="8"/>
  <c r="Z337" i="8"/>
  <c r="W301" i="4"/>
  <c r="J301" i="4"/>
  <c r="L301" i="4" s="1"/>
  <c r="N301" i="4" s="1"/>
  <c r="Z21" i="8"/>
  <c r="Z57" i="8"/>
  <c r="AQ119" i="8"/>
  <c r="AK162" i="4"/>
  <c r="AO160" i="8"/>
  <c r="Z193" i="8"/>
  <c r="BD232" i="8"/>
  <c r="AQ232" i="8" s="1"/>
  <c r="AO257" i="8"/>
  <c r="Z258" i="8"/>
  <c r="X248" i="4"/>
  <c r="Z248" i="4" s="1"/>
  <c r="AB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Z505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AE437" i="4" s="1"/>
  <c r="AG437" i="4" s="1"/>
  <c r="Z233" i="8"/>
  <c r="Q616" i="4"/>
  <c r="S616" i="4" s="1"/>
  <c r="AJ216" i="8"/>
  <c r="J154" i="4"/>
  <c r="L154" i="4" s="1"/>
  <c r="N154" i="4" s="1"/>
  <c r="AY173" i="8"/>
  <c r="BD173" i="8" s="1"/>
  <c r="AM189" i="8"/>
  <c r="Z189" i="8" s="1"/>
  <c r="J281" i="4"/>
  <c r="L281" i="4" s="1"/>
  <c r="W281" i="4"/>
  <c r="AM314" i="8"/>
  <c r="Z314" i="8" s="1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O492" i="8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BF579" i="8"/>
  <c r="X613" i="4"/>
  <c r="Z613" i="4" s="1"/>
  <c r="AE613" i="4" s="1"/>
  <c r="Z610" i="8"/>
  <c r="X619" i="4"/>
  <c r="Z619" i="4" s="1"/>
  <c r="AB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Z55" i="8" s="1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AE224" i="4" s="1"/>
  <c r="BF342" i="8"/>
  <c r="AO353" i="8"/>
  <c r="AO386" i="8"/>
  <c r="AO382" i="8"/>
  <c r="Z408" i="8"/>
  <c r="BD412" i="8"/>
  <c r="AQ412" i="8" s="1"/>
  <c r="N423" i="4"/>
  <c r="AO438" i="8"/>
  <c r="BF485" i="8"/>
  <c r="AQ514" i="8"/>
  <c r="AP557" i="4"/>
  <c r="BD577" i="8"/>
  <c r="AQ577" i="8" s="1"/>
  <c r="BA582" i="8"/>
  <c r="N194" i="4"/>
  <c r="AQ133" i="8"/>
  <c r="AJ144" i="8"/>
  <c r="AJ456" i="8"/>
  <c r="AK454" i="8" s="1"/>
  <c r="AJ454" i="8" s="1"/>
  <c r="V28" i="8"/>
  <c r="AJ204" i="8"/>
  <c r="AO180" i="8"/>
  <c r="AO614" i="8"/>
  <c r="AO593" i="8"/>
  <c r="AJ237" i="8"/>
  <c r="Z470" i="8"/>
  <c r="AJ423" i="8"/>
  <c r="AY492" i="8"/>
  <c r="W344" i="4"/>
  <c r="J344" i="4"/>
  <c r="L344" i="4" s="1"/>
  <c r="N344" i="4" s="1"/>
  <c r="J409" i="4"/>
  <c r="L409" i="4" s="1"/>
  <c r="Q409" i="4" s="1"/>
  <c r="S409" i="4" s="1"/>
  <c r="W409" i="4"/>
  <c r="AY146" i="8"/>
  <c r="BD146" i="8" s="1"/>
  <c r="AQ146" i="8" s="1"/>
  <c r="BA146" i="8"/>
  <c r="J485" i="4"/>
  <c r="L485" i="4" s="1"/>
  <c r="N485" i="4" s="1"/>
  <c r="W485" i="4"/>
  <c r="AY591" i="8"/>
  <c r="BD591" i="8" s="1"/>
  <c r="AQ591" i="8" s="1"/>
  <c r="AM203" i="8"/>
  <c r="AO203" i="8" s="1"/>
  <c r="AM173" i="8"/>
  <c r="AO289" i="8"/>
  <c r="AJ485" i="8"/>
  <c r="AE297" i="4"/>
  <c r="AG297" i="4" s="1"/>
  <c r="X396" i="4"/>
  <c r="Z396" i="4" s="1"/>
  <c r="AB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AY307" i="8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AO40" i="8"/>
  <c r="J20" i="4"/>
  <c r="L20" i="4" s="1"/>
  <c r="N20" i="4" s="1"/>
  <c r="W20" i="4"/>
  <c r="W350" i="4"/>
  <c r="J350" i="4"/>
  <c r="AY32" i="8"/>
  <c r="BD32" i="8" s="1"/>
  <c r="AQ32" i="8" s="1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BD197" i="8" s="1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BD188" i="8" s="1"/>
  <c r="AQ188" i="8" s="1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BD530" i="8" s="1"/>
  <c r="AJ40" i="8"/>
  <c r="AK29" i="8" s="1"/>
  <c r="AJ29" i="8" s="1"/>
  <c r="AM362" i="8"/>
  <c r="AO362" i="8"/>
  <c r="AM396" i="8"/>
  <c r="AO396" i="8" s="1"/>
  <c r="V264" i="8"/>
  <c r="W24" i="4"/>
  <c r="J24" i="4"/>
  <c r="L24" i="4" s="1"/>
  <c r="N24" i="4" s="1"/>
  <c r="V112" i="8"/>
  <c r="AY478" i="8"/>
  <c r="BA478" i="8" s="1"/>
  <c r="V519" i="8"/>
  <c r="V518" i="8" s="1"/>
  <c r="AK133" i="4"/>
  <c r="X133" i="4"/>
  <c r="Z133" i="4" s="1"/>
  <c r="AB133" i="4" s="1"/>
  <c r="AJ527" i="4"/>
  <c r="X527" i="4"/>
  <c r="W358" i="4"/>
  <c r="J358" i="4"/>
  <c r="AY225" i="8"/>
  <c r="BA225" i="8"/>
  <c r="V342" i="8"/>
  <c r="AM191" i="8"/>
  <c r="Z191" i="8" s="1"/>
  <c r="AY277" i="8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AE466" i="4" s="1"/>
  <c r="U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BD218" i="8" s="1"/>
  <c r="AY495" i="8"/>
  <c r="BD495" i="8" s="1"/>
  <c r="AQ495" i="8" s="1"/>
  <c r="J102" i="4"/>
  <c r="L102" i="4" s="1"/>
  <c r="Q102" i="4" s="1"/>
  <c r="S102" i="4" s="1"/>
  <c r="W102" i="4"/>
  <c r="AY202" i="8"/>
  <c r="AY293" i="8"/>
  <c r="BA293" i="8" s="1"/>
  <c r="AM451" i="8"/>
  <c r="Z451" i="8" s="1"/>
  <c r="AM478" i="8"/>
  <c r="Z478" i="8" s="1"/>
  <c r="AJ116" i="8"/>
  <c r="V328" i="8"/>
  <c r="AM498" i="8"/>
  <c r="V115" i="8"/>
  <c r="Z181" i="8"/>
  <c r="AY211" i="8"/>
  <c r="BD211" i="8" s="1"/>
  <c r="AQ211" i="8" s="1"/>
  <c r="BD431" i="8"/>
  <c r="AQ431" i="8" s="1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AQ324" i="8"/>
  <c r="AO311" i="8"/>
  <c r="BF344" i="8"/>
  <c r="BF339" i="8"/>
  <c r="BA332" i="8"/>
  <c r="AO356" i="8"/>
  <c r="AO354" i="8"/>
  <c r="BF379" i="8"/>
  <c r="BF399" i="8"/>
  <c r="AO406" i="8"/>
  <c r="AQ501" i="8"/>
  <c r="AO504" i="8"/>
  <c r="AO503" i="8"/>
  <c r="Q523" i="4"/>
  <c r="S523" i="4" s="1"/>
  <c r="Z541" i="8"/>
  <c r="Q596" i="4"/>
  <c r="S596" i="4" s="1"/>
  <c r="AO597" i="8"/>
  <c r="AO595" i="8"/>
  <c r="Z608" i="8"/>
  <c r="AJ253" i="8"/>
  <c r="AY540" i="8"/>
  <c r="AX30" i="4"/>
  <c r="AL30" i="4"/>
  <c r="AN30" i="4" s="1"/>
  <c r="AY181" i="8"/>
  <c r="BD181" i="8" s="1"/>
  <c r="AQ181" i="8" s="1"/>
  <c r="BA181" i="8"/>
  <c r="J395" i="4"/>
  <c r="W395" i="4"/>
  <c r="V284" i="8"/>
  <c r="Z275" i="8"/>
  <c r="J530" i="4"/>
  <c r="L530" i="4" s="1"/>
  <c r="Q530" i="4" s="1"/>
  <c r="S530" i="4" s="1"/>
  <c r="W530" i="4"/>
  <c r="AM540" i="8"/>
  <c r="AO540" i="8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K178" i="8" s="1"/>
  <c r="AJ178" i="8" s="1"/>
  <c r="AJ347" i="8"/>
  <c r="I368" i="4"/>
  <c r="W372" i="4"/>
  <c r="J372" i="4"/>
  <c r="L372" i="4" s="1"/>
  <c r="Q372" i="4" s="1"/>
  <c r="S372" i="4" s="1"/>
  <c r="AY95" i="8"/>
  <c r="BD95" i="8" s="1"/>
  <c r="BF95" i="8" s="1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AO580" i="8"/>
  <c r="J556" i="4"/>
  <c r="W556" i="4"/>
  <c r="O7" i="8"/>
  <c r="W284" i="4"/>
  <c r="J284" i="4"/>
  <c r="L284" i="4" s="1"/>
  <c r="N284" i="4" s="1"/>
  <c r="V501" i="8"/>
  <c r="V496" i="8" s="1"/>
  <c r="AY337" i="8"/>
  <c r="BA337" i="8" s="1"/>
  <c r="BB325" i="8" s="1"/>
  <c r="BA325" i="8" s="1"/>
  <c r="AM483" i="8"/>
  <c r="AM218" i="8"/>
  <c r="Z218" i="8" s="1"/>
  <c r="AK17" i="4"/>
  <c r="X17" i="4"/>
  <c r="Z17" i="4" s="1"/>
  <c r="AE17" i="4" s="1"/>
  <c r="AJ618" i="4"/>
  <c r="X618" i="4"/>
  <c r="Z618" i="4" s="1"/>
  <c r="AB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B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AK8" i="8" s="1"/>
  <c r="AJ8" i="8" s="1"/>
  <c r="W216" i="4"/>
  <c r="J216" i="4"/>
  <c r="L216" i="4" s="1"/>
  <c r="Q216" i="4" s="1"/>
  <c r="S216" i="4" s="1"/>
  <c r="AM476" i="8"/>
  <c r="Z476" i="8" s="1"/>
  <c r="U389" i="8"/>
  <c r="T389" i="8" s="1"/>
  <c r="AM332" i="8"/>
  <c r="Z332" i="8" s="1"/>
  <c r="J35" i="4"/>
  <c r="L35" i="4" s="1"/>
  <c r="Q35" i="4" s="1"/>
  <c r="S35" i="4" s="1"/>
  <c r="W35" i="4"/>
  <c r="AY573" i="8"/>
  <c r="BD573" i="8" s="1"/>
  <c r="AQ573" i="8" s="1"/>
  <c r="W197" i="4"/>
  <c r="J197" i="4"/>
  <c r="L197" i="4" s="1"/>
  <c r="Q197" i="4" s="1"/>
  <c r="S197" i="4" s="1"/>
  <c r="Z32" i="8"/>
  <c r="AY268" i="8"/>
  <c r="BA431" i="8"/>
  <c r="AY237" i="8"/>
  <c r="BD237" i="8" s="1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AQ235" i="8"/>
  <c r="J529" i="4"/>
  <c r="L529" i="4" s="1"/>
  <c r="Q529" i="4" s="1"/>
  <c r="S529" i="4" s="1"/>
  <c r="W529" i="4"/>
  <c r="AY312" i="8"/>
  <c r="BA312" i="8" s="1"/>
  <c r="J456" i="4"/>
  <c r="W456" i="4"/>
  <c r="AY22" i="8"/>
  <c r="BA22" i="8"/>
  <c r="U475" i="8"/>
  <c r="T475" i="8" s="1"/>
  <c r="W582" i="4"/>
  <c r="J582" i="4"/>
  <c r="L582" i="4" s="1"/>
  <c r="N582" i="4" s="1"/>
  <c r="AM272" i="8"/>
  <c r="Z272" i="8" s="1"/>
  <c r="AO272" i="8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BD509" i="8" s="1"/>
  <c r="AQ509" i="8" s="1"/>
  <c r="W11" i="4"/>
  <c r="J11" i="4"/>
  <c r="L11" i="4" s="1"/>
  <c r="N11" i="4" s="1"/>
  <c r="J218" i="4"/>
  <c r="L218" i="4" s="1"/>
  <c r="Q218" i="4" s="1"/>
  <c r="S218" i="4" s="1"/>
  <c r="W218" i="4"/>
  <c r="AY599" i="8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506" i="8" s="1"/>
  <c r="BD469" i="8"/>
  <c r="AQ469" i="8" s="1"/>
  <c r="X354" i="4"/>
  <c r="Z354" i="4" s="1"/>
  <c r="AE354" i="4" s="1"/>
  <c r="AK354" i="4"/>
  <c r="AM394" i="8"/>
  <c r="Z394" i="8" s="1"/>
  <c r="V454" i="8"/>
  <c r="U178" i="8"/>
  <c r="T178" i="8" s="1"/>
  <c r="AO23" i="8"/>
  <c r="Z23" i="8"/>
  <c r="AJ541" i="8"/>
  <c r="AK539" i="8" s="1"/>
  <c r="AJ539" i="8" s="1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D527" i="8"/>
  <c r="BF527" i="8" s="1"/>
  <c r="W573" i="4"/>
  <c r="J573" i="4"/>
  <c r="L573" i="4" s="1"/>
  <c r="Q573" i="4" s="1"/>
  <c r="S573" i="4" s="1"/>
  <c r="AY404" i="8"/>
  <c r="BD404" i="8" s="1"/>
  <c r="W577" i="4"/>
  <c r="J577" i="4"/>
  <c r="AM235" i="8"/>
  <c r="Z235" i="8" s="1"/>
  <c r="AO235" i="8"/>
  <c r="X95" i="4"/>
  <c r="Z95" i="4" s="1"/>
  <c r="AE95" i="4" s="1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AK602" i="8"/>
  <c r="AJ602" i="8" s="1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Z205" i="8" s="1"/>
  <c r="W505" i="4"/>
  <c r="J505" i="4"/>
  <c r="L505" i="4" s="1"/>
  <c r="N505" i="4" s="1"/>
  <c r="AY552" i="8"/>
  <c r="BD552" i="8" s="1"/>
  <c r="BA552" i="8"/>
  <c r="V52" i="8"/>
  <c r="AY468" i="8"/>
  <c r="BA468" i="8"/>
  <c r="V166" i="8"/>
  <c r="AM315" i="8"/>
  <c r="Z315" i="8" s="1"/>
  <c r="AO315" i="8"/>
  <c r="J42" i="4"/>
  <c r="W42" i="4"/>
  <c r="V347" i="8"/>
  <c r="V346" i="8" s="1"/>
  <c r="U346" i="8"/>
  <c r="T346" i="8" s="1"/>
  <c r="AY618" i="8"/>
  <c r="AZ602" i="8" s="1"/>
  <c r="AY602" i="8" s="1"/>
  <c r="V599" i="8"/>
  <c r="J294" i="4"/>
  <c r="L294" i="4" s="1"/>
  <c r="N294" i="4" s="1"/>
  <c r="W294" i="4"/>
  <c r="AM404" i="8"/>
  <c r="Z404" i="8" s="1"/>
  <c r="AY563" i="8"/>
  <c r="BD563" i="8" s="1"/>
  <c r="AQ563" i="8" s="1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Z488" i="8"/>
  <c r="AY315" i="8"/>
  <c r="BD315" i="8" s="1"/>
  <c r="W292" i="4"/>
  <c r="J292" i="4"/>
  <c r="L292" i="4" s="1"/>
  <c r="AO588" i="8"/>
  <c r="AM398" i="8"/>
  <c r="Z398" i="8" s="1"/>
  <c r="AY184" i="8"/>
  <c r="BD184" i="8" s="1"/>
  <c r="BF184" i="8" s="1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E234" i="4" s="1"/>
  <c r="U234" i="4" s="1"/>
  <c r="AK194" i="4"/>
  <c r="X194" i="4"/>
  <c r="AY474" i="8"/>
  <c r="W287" i="4"/>
  <c r="J287" i="4"/>
  <c r="L287" i="4" s="1"/>
  <c r="W280" i="4"/>
  <c r="J280" i="4"/>
  <c r="L280" i="4" s="1"/>
  <c r="N280" i="4" s="1"/>
  <c r="AK270" i="4"/>
  <c r="X270" i="4"/>
  <c r="Z270" i="4" s="1"/>
  <c r="AE270" i="4" s="1"/>
  <c r="AG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AO167" i="8"/>
  <c r="J419" i="4"/>
  <c r="L419" i="4" s="1"/>
  <c r="Q419" i="4" s="1"/>
  <c r="S419" i="4" s="1"/>
  <c r="W419" i="4"/>
  <c r="AY191" i="8"/>
  <c r="BD191" i="8" s="1"/>
  <c r="Z216" i="8"/>
  <c r="AY481" i="8"/>
  <c r="BD481" i="8" s="1"/>
  <c r="J404" i="4"/>
  <c r="L404" i="4" s="1"/>
  <c r="N404" i="4" s="1"/>
  <c r="W404" i="4"/>
  <c r="AJ438" i="8"/>
  <c r="AK433" i="8" s="1"/>
  <c r="AJ433" i="8" s="1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BA593" i="8" s="1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AO510" i="8"/>
  <c r="X596" i="4"/>
  <c r="Z596" i="4" s="1"/>
  <c r="AE596" i="4" s="1"/>
  <c r="AK596" i="4"/>
  <c r="I411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AO239" i="8"/>
  <c r="W242" i="4"/>
  <c r="J242" i="4"/>
  <c r="L242" i="4" s="1"/>
  <c r="N242" i="4" s="1"/>
  <c r="W398" i="4"/>
  <c r="J398" i="4"/>
  <c r="L398" i="4" s="1"/>
  <c r="Q398" i="4" s="1"/>
  <c r="S398" i="4" s="1"/>
  <c r="AM295" i="8"/>
  <c r="Z295" i="8" s="1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BD200" i="8" s="1"/>
  <c r="AQ200" i="8" s="1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40" i="8" s="1"/>
  <c r="BD223" i="8"/>
  <c r="AQ223" i="8" s="1"/>
  <c r="AK241" i="8"/>
  <c r="AJ241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70" i="8"/>
  <c r="AO119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BD525" i="8" s="1"/>
  <c r="AQ525" i="8" s="1"/>
  <c r="N30" i="4"/>
  <c r="AK180" i="4"/>
  <c r="X180" i="4"/>
  <c r="Z180" i="4" s="1"/>
  <c r="AE180" i="4" s="1"/>
  <c r="AO363" i="8"/>
  <c r="J477" i="4"/>
  <c r="W477" i="4"/>
  <c r="AY350" i="8"/>
  <c r="AZ346" i="8" s="1"/>
  <c r="AY346" i="8" s="1"/>
  <c r="J32" i="4"/>
  <c r="L32" i="4" s="1"/>
  <c r="Q32" i="4" s="1"/>
  <c r="S32" i="4" s="1"/>
  <c r="W32" i="4"/>
  <c r="AM530" i="8"/>
  <c r="Z530" i="8" s="1"/>
  <c r="BA42" i="8"/>
  <c r="BD42" i="8"/>
  <c r="AY392" i="8"/>
  <c r="BA392" i="8" s="1"/>
  <c r="AJ499" i="8"/>
  <c r="P411" i="8"/>
  <c r="O411" i="8" s="1"/>
  <c r="T412" i="8"/>
  <c r="AY294" i="8"/>
  <c r="BD294" i="8" s="1"/>
  <c r="J470" i="4"/>
  <c r="L470" i="4" s="1"/>
  <c r="N470" i="4" s="1"/>
  <c r="W470" i="4"/>
  <c r="J607" i="4"/>
  <c r="W607" i="4"/>
  <c r="J563" i="4"/>
  <c r="W563" i="4"/>
  <c r="AY488" i="8"/>
  <c r="BA488" i="8" s="1"/>
  <c r="BA309" i="8"/>
  <c r="W476" i="4"/>
  <c r="J476" i="4"/>
  <c r="L476" i="4" s="1"/>
  <c r="AY566" i="8"/>
  <c r="BA566" i="8" s="1"/>
  <c r="J397" i="4"/>
  <c r="W397" i="4"/>
  <c r="AY190" i="8"/>
  <c r="BD190" i="8" s="1"/>
  <c r="AH372" i="8"/>
  <c r="AM527" i="8"/>
  <c r="Z527" i="8" s="1"/>
  <c r="AK229" i="4"/>
  <c r="X229" i="4"/>
  <c r="Z229" i="4" s="1"/>
  <c r="AE229" i="4" s="1"/>
  <c r="U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D378" i="8" s="1"/>
  <c r="BF378" i="8" s="1"/>
  <c r="BA378" i="8"/>
  <c r="Z452" i="8"/>
  <c r="J223" i="4"/>
  <c r="W223" i="4"/>
  <c r="AY457" i="8"/>
  <c r="BA457" i="8" s="1"/>
  <c r="AY544" i="8"/>
  <c r="BD544" i="8" s="1"/>
  <c r="AQ544" i="8" s="1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BA515" i="8" s="1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BA272" i="8" s="1"/>
  <c r="W394" i="4"/>
  <c r="J394" i="4"/>
  <c r="L394" i="4" s="1"/>
  <c r="N394" i="4" s="1"/>
  <c r="Q133" i="4"/>
  <c r="S133" i="4" s="1"/>
  <c r="AQ116" i="8"/>
  <c r="BF189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AO358" i="8"/>
  <c r="W414" i="4"/>
  <c r="J414" i="4"/>
  <c r="L414" i="4" s="1"/>
  <c r="Q414" i="4" s="1"/>
  <c r="S414" i="4" s="1"/>
  <c r="AM516" i="8"/>
  <c r="Z516" i="8" s="1"/>
  <c r="AO516" i="8"/>
  <c r="BA80" i="8"/>
  <c r="V13" i="8"/>
  <c r="U8" i="8"/>
  <c r="T8" i="8" s="1"/>
  <c r="V178" i="8"/>
  <c r="AM222" i="8"/>
  <c r="Z222" i="8" s="1"/>
  <c r="W402" i="4"/>
  <c r="J402" i="4"/>
  <c r="L402" i="4" s="1"/>
  <c r="AO22" i="8"/>
  <c r="Z22" i="8"/>
  <c r="AM316" i="8"/>
  <c r="Z316" i="8" s="1"/>
  <c r="AM511" i="8"/>
  <c r="Z511" i="8" s="1"/>
  <c r="AO511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Q311" i="8"/>
  <c r="AO465" i="8"/>
  <c r="BA498" i="8"/>
  <c r="U539" i="8"/>
  <c r="T539" i="8" s="1"/>
  <c r="AY215" i="8"/>
  <c r="BD215" i="8" s="1"/>
  <c r="AQ215" i="8" s="1"/>
  <c r="W447" i="4"/>
  <c r="J447" i="4"/>
  <c r="V44" i="8"/>
  <c r="AM457" i="8"/>
  <c r="Z457" i="8" s="1"/>
  <c r="AJ571" i="8"/>
  <c r="AK560" i="8" s="1"/>
  <c r="AJ560" i="8" s="1"/>
  <c r="BD385" i="8"/>
  <c r="AQ385" i="8" s="1"/>
  <c r="AY476" i="8"/>
  <c r="BA476" i="8" s="1"/>
  <c r="AO445" i="8"/>
  <c r="Z445" i="8"/>
  <c r="AM601" i="8"/>
  <c r="Z601" i="8" s="1"/>
  <c r="AY372" i="8"/>
  <c r="BA372" i="8" s="1"/>
  <c r="AY397" i="8"/>
  <c r="BA397" i="8" s="1"/>
  <c r="U29" i="8"/>
  <c r="T29" i="8" s="1"/>
  <c r="AM255" i="8"/>
  <c r="Z255" i="8" s="1"/>
  <c r="AY601" i="8"/>
  <c r="BA601" i="8"/>
  <c r="AE30" i="4"/>
  <c r="AG30" i="4" s="1"/>
  <c r="AI8" i="8"/>
  <c r="AH8" i="8" s="1"/>
  <c r="Z13" i="8"/>
  <c r="AQ2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K500" i="4"/>
  <c r="AY401" i="8"/>
  <c r="AM562" i="8"/>
  <c r="Z562" i="8" s="1"/>
  <c r="AO219" i="8"/>
  <c r="Z219" i="8"/>
  <c r="AY620" i="8"/>
  <c r="BD620" i="8" s="1"/>
  <c r="AQ620" i="8" s="1"/>
  <c r="Z24" i="8"/>
  <c r="W443" i="4"/>
  <c r="J443" i="4"/>
  <c r="L443" i="4" s="1"/>
  <c r="N443" i="4" s="1"/>
  <c r="V62" i="8"/>
  <c r="AY343" i="8"/>
  <c r="BA343" i="8"/>
  <c r="AI433" i="8"/>
  <c r="AH433" i="8" s="1"/>
  <c r="J468" i="4"/>
  <c r="L468" i="4" s="1"/>
  <c r="Q468" i="4" s="1"/>
  <c r="S468" i="4" s="1"/>
  <c r="W468" i="4"/>
  <c r="AY20" i="8"/>
  <c r="BD20" i="8" s="1"/>
  <c r="AQ20" i="8" s="1"/>
  <c r="AM307" i="8"/>
  <c r="Z307" i="8" s="1"/>
  <c r="AI304" i="8"/>
  <c r="AH304" i="8" s="1"/>
  <c r="AM350" i="8"/>
  <c r="Z350" i="8" s="1"/>
  <c r="J90" i="4"/>
  <c r="L90" i="4" s="1"/>
  <c r="N90" i="4" s="1"/>
  <c r="W90" i="4"/>
  <c r="AY24" i="8"/>
  <c r="BD24" i="8" s="1"/>
  <c r="AQ24" i="8" s="1"/>
  <c r="AJ552" i="8"/>
  <c r="AJ525" i="8"/>
  <c r="Z215" i="8"/>
  <c r="AM461" i="8"/>
  <c r="Z461" i="8" s="1"/>
  <c r="BA508" i="8"/>
  <c r="AK311" i="4"/>
  <c r="X311" i="4"/>
  <c r="Z311" i="4" s="1"/>
  <c r="AE311" i="4" s="1"/>
  <c r="U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BA288" i="8" s="1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O500" i="8"/>
  <c r="AM183" i="8"/>
  <c r="Z183" i="8" s="1"/>
  <c r="AK351" i="4"/>
  <c r="X351" i="4"/>
  <c r="Z351" i="4" s="1"/>
  <c r="AB351" i="4" s="1"/>
  <c r="U199" i="8"/>
  <c r="T199" i="8" s="1"/>
  <c r="AM170" i="8"/>
  <c r="Z170" i="8" s="1"/>
  <c r="V51" i="8"/>
  <c r="AJ528" i="8"/>
  <c r="AY422" i="8"/>
  <c r="AZ411" i="8" s="1"/>
  <c r="AY411" i="8" s="1"/>
  <c r="AY410" i="8" s="1"/>
  <c r="V176" i="8"/>
  <c r="Z176" i="8"/>
  <c r="AO359" i="8"/>
  <c r="W431" i="4"/>
  <c r="J431" i="4"/>
  <c r="AY102" i="8"/>
  <c r="BA102" i="8" s="1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A592" i="8"/>
  <c r="AO39" i="8"/>
  <c r="W332" i="4"/>
  <c r="J332" i="4"/>
  <c r="W235" i="4"/>
  <c r="J235" i="4"/>
  <c r="L235" i="4" s="1"/>
  <c r="Q235" i="4" s="1"/>
  <c r="S235" i="4" s="1"/>
  <c r="AJ470" i="8"/>
  <c r="AJ587" i="8"/>
  <c r="AK581" i="8" s="1"/>
  <c r="AJ581" i="8" s="1"/>
  <c r="AJ515" i="8"/>
  <c r="AK496" i="8" s="1"/>
  <c r="AJ496" i="8" s="1"/>
  <c r="AY222" i="8"/>
  <c r="BD222" i="8" s="1"/>
  <c r="L89" i="4"/>
  <c r="N89" i="4" s="1"/>
  <c r="BA167" i="8"/>
  <c r="AQ87" i="8"/>
  <c r="AY168" i="8"/>
  <c r="BD168" i="8" s="1"/>
  <c r="BF162" i="8"/>
  <c r="Q167" i="4"/>
  <c r="S167" i="4" s="1"/>
  <c r="AY62" i="8"/>
  <c r="AZ50" i="8" s="1"/>
  <c r="AY50" i="8" s="1"/>
  <c r="BD104" i="8"/>
  <c r="AM168" i="8"/>
  <c r="Z168" i="8" s="1"/>
  <c r="AK167" i="4"/>
  <c r="X167" i="4"/>
  <c r="Z167" i="4" s="1"/>
  <c r="AE167" i="4" s="1"/>
  <c r="J39" i="4"/>
  <c r="L39" i="4" s="1"/>
  <c r="Q39" i="4" s="1"/>
  <c r="S39" i="4" s="1"/>
  <c r="W39" i="4"/>
  <c r="AM95" i="8"/>
  <c r="Z95" i="8" s="1"/>
  <c r="L98" i="4"/>
  <c r="Q98" i="4" s="1"/>
  <c r="S98" i="4" s="1"/>
  <c r="J144" i="4"/>
  <c r="L144" i="4" s="1"/>
  <c r="Q144" i="4" s="1"/>
  <c r="S144" i="4" s="1"/>
  <c r="W144" i="4"/>
  <c r="AY81" i="8"/>
  <c r="BA81" i="8" s="1"/>
  <c r="AO106" i="8"/>
  <c r="Z106" i="8"/>
  <c r="AK38" i="4"/>
  <c r="X38" i="4"/>
  <c r="Z38" i="4" s="1"/>
  <c r="AE38" i="4" s="1"/>
  <c r="U38" i="4" s="1"/>
  <c r="AY36" i="8"/>
  <c r="AK89" i="4"/>
  <c r="X89" i="4"/>
  <c r="Z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Z144" i="8"/>
  <c r="AK40" i="4"/>
  <c r="X40" i="4"/>
  <c r="Z40" i="4" s="1"/>
  <c r="AB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BF116" i="8"/>
  <c r="AQ144" i="8"/>
  <c r="AQ246" i="8"/>
  <c r="BF256" i="8"/>
  <c r="N553" i="4"/>
  <c r="BD169" i="8"/>
  <c r="AQ169" i="8" s="1"/>
  <c r="BF169" i="8"/>
  <c r="AM99" i="8"/>
  <c r="Z99" i="8" s="1"/>
  <c r="AM104" i="8"/>
  <c r="Z104" i="8" s="1"/>
  <c r="AM150" i="8"/>
  <c r="Z150" i="8" s="1"/>
  <c r="AJ169" i="8"/>
  <c r="AK150" i="4"/>
  <c r="X150" i="4"/>
  <c r="Z150" i="4" s="1"/>
  <c r="AE150" i="4" s="1"/>
  <c r="AY39" i="8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J69" i="4"/>
  <c r="L69" i="4" s="1"/>
  <c r="W69" i="4"/>
  <c r="BF45" i="8"/>
  <c r="BD163" i="8"/>
  <c r="AJ111" i="8"/>
  <c r="AM36" i="8"/>
  <c r="Z36" i="8" s="1"/>
  <c r="BF167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A111" i="8"/>
  <c r="AM175" i="8"/>
  <c r="J81" i="4"/>
  <c r="L81" i="4" s="1"/>
  <c r="N81" i="4" s="1"/>
  <c r="W81" i="4"/>
  <c r="AM161" i="8"/>
  <c r="Z161" i="8" s="1"/>
  <c r="AO161" i="8"/>
  <c r="X104" i="4"/>
  <c r="Z104" i="4" s="1"/>
  <c r="AE104" i="4" s="1"/>
  <c r="AK104" i="4"/>
  <c r="AM45" i="8"/>
  <c r="Z45" i="8" s="1"/>
  <c r="X132" i="4"/>
  <c r="Z132" i="4" s="1"/>
  <c r="AB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BA259" i="8" s="1"/>
  <c r="AY147" i="8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BF253" i="8"/>
  <c r="X98" i="4"/>
  <c r="Z98" i="4" s="1"/>
  <c r="AB98" i="4" s="1"/>
  <c r="AK98" i="4"/>
  <c r="J111" i="4"/>
  <c r="W111" i="4"/>
  <c r="AJ175" i="8"/>
  <c r="BD260" i="8"/>
  <c r="AQ260" i="8" s="1"/>
  <c r="AM118" i="8"/>
  <c r="Z118" i="8" s="1"/>
  <c r="AM147" i="8"/>
  <c r="Z147" i="8" s="1"/>
  <c r="AJ106" i="8"/>
  <c r="AO100" i="8"/>
  <c r="AK260" i="4"/>
  <c r="X260" i="4"/>
  <c r="Z260" i="4" s="1"/>
  <c r="AB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P285" i="4" s="1"/>
  <c r="AY285" i="4"/>
  <c r="N163" i="4"/>
  <c r="N209" i="4"/>
  <c r="N230" i="4"/>
  <c r="AL327" i="4"/>
  <c r="AN327" i="4" s="1"/>
  <c r="AP327" i="4" s="1"/>
  <c r="AY327" i="4"/>
  <c r="AL369" i="4"/>
  <c r="AY369" i="4"/>
  <c r="AL390" i="4"/>
  <c r="AN390" i="4" s="1"/>
  <c r="AY390" i="4"/>
  <c r="N580" i="4"/>
  <c r="N96" i="4"/>
  <c r="DX285" i="4"/>
  <c r="CN622" i="4"/>
  <c r="N41" i="4"/>
  <c r="AP297" i="4"/>
  <c r="AG326" i="4"/>
  <c r="Z622" i="4"/>
  <c r="AB622" i="4" s="1"/>
  <c r="BM326" i="4"/>
  <c r="AZ326" i="4"/>
  <c r="BB326" i="4" s="1"/>
  <c r="BD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AK135" i="8" s="1"/>
  <c r="AJ135" i="8" s="1"/>
  <c r="BD611" i="8"/>
  <c r="AQ611" i="8" s="1"/>
  <c r="Z614" i="4"/>
  <c r="AE614" i="4" s="1"/>
  <c r="AG614" i="4" s="1"/>
  <c r="AQ610" i="8"/>
  <c r="L605" i="4"/>
  <c r="N605" i="4" s="1"/>
  <c r="BF620" i="8"/>
  <c r="BF606" i="8"/>
  <c r="AL613" i="4"/>
  <c r="AY613" i="4"/>
  <c r="Q603" i="4"/>
  <c r="S603" i="4" s="1"/>
  <c r="AK608" i="4"/>
  <c r="X608" i="4"/>
  <c r="AO610" i="8"/>
  <c r="AY619" i="4"/>
  <c r="AL619" i="4"/>
  <c r="AL614" i="4"/>
  <c r="AY614" i="4"/>
  <c r="AN612" i="4"/>
  <c r="AS612" i="4" s="1"/>
  <c r="AU612" i="4" s="1"/>
  <c r="L608" i="4"/>
  <c r="N608" i="4" s="1"/>
  <c r="L611" i="4"/>
  <c r="Z610" i="4"/>
  <c r="AB610" i="4" s="1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AB604" i="4" s="1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U612" i="4"/>
  <c r="BD609" i="8"/>
  <c r="AQ609" i="8" s="1"/>
  <c r="Q614" i="4"/>
  <c r="S614" i="4" s="1"/>
  <c r="BD605" i="8"/>
  <c r="AQ605" i="8" s="1"/>
  <c r="BD608" i="8"/>
  <c r="AQ608" i="8" s="1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Q597" i="8" s="1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AQ586" i="8" s="1"/>
  <c r="L597" i="4"/>
  <c r="N597" i="4" s="1"/>
  <c r="BD598" i="8"/>
  <c r="AQ598" i="8" s="1"/>
  <c r="AK594" i="4"/>
  <c r="X594" i="4"/>
  <c r="L588" i="4"/>
  <c r="N588" i="4" s="1"/>
  <c r="Z580" i="4"/>
  <c r="AB580" i="4" s="1"/>
  <c r="L578" i="4"/>
  <c r="Q578" i="4" s="1"/>
  <c r="S578" i="4" s="1"/>
  <c r="BF571" i="8"/>
  <c r="AY580" i="4"/>
  <c r="AL580" i="4"/>
  <c r="BD570" i="8"/>
  <c r="AQ570" i="8" s="1"/>
  <c r="Z561" i="8"/>
  <c r="Z572" i="8"/>
  <c r="Z567" i="4"/>
  <c r="AB567" i="4" s="1"/>
  <c r="Q561" i="4"/>
  <c r="X572" i="4"/>
  <c r="Z561" i="4"/>
  <c r="AB561" i="4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5" i="8" s="1"/>
  <c r="AQ567" i="8"/>
  <c r="Z578" i="8"/>
  <c r="L575" i="4"/>
  <c r="Q575" i="4" s="1"/>
  <c r="S575" i="4" s="1"/>
  <c r="AK570" i="4"/>
  <c r="X570" i="4"/>
  <c r="Z564" i="4"/>
  <c r="AB564" i="4" s="1"/>
  <c r="AO561" i="8"/>
  <c r="N561" i="4"/>
  <c r="L570" i="4"/>
  <c r="Q570" i="4" s="1"/>
  <c r="S570" i="4" s="1"/>
  <c r="N570" i="4"/>
  <c r="AO565" i="8"/>
  <c r="BD578" i="8"/>
  <c r="BF578" i="8" s="1"/>
  <c r="BF569" i="8"/>
  <c r="BD575" i="8"/>
  <c r="AQ575" i="8" s="1"/>
  <c r="Z568" i="4"/>
  <c r="AB568" i="4"/>
  <c r="AO567" i="8"/>
  <c r="AL564" i="4"/>
  <c r="AY564" i="4"/>
  <c r="BF551" i="8"/>
  <c r="L558" i="4"/>
  <c r="Q558" i="4" s="1"/>
  <c r="S558" i="4" s="1"/>
  <c r="Z557" i="8"/>
  <c r="AQ557" i="8"/>
  <c r="L542" i="4"/>
  <c r="Q542" i="4" s="1"/>
  <c r="S542" i="4" s="1"/>
  <c r="BD554" i="8"/>
  <c r="BD559" i="8"/>
  <c r="BF559" i="8" s="1"/>
  <c r="BF549" i="8"/>
  <c r="BF544" i="8"/>
  <c r="N546" i="4"/>
  <c r="Z559" i="8"/>
  <c r="AU557" i="4"/>
  <c r="AI557" i="4"/>
  <c r="AK559" i="4"/>
  <c r="X559" i="4"/>
  <c r="Q551" i="4"/>
  <c r="S551" i="4" s="1"/>
  <c r="BB557" i="4"/>
  <c r="BG557" i="4" s="1"/>
  <c r="BD545" i="8"/>
  <c r="AQ545" i="8" s="1"/>
  <c r="L555" i="4"/>
  <c r="Q555" i="4" s="1"/>
  <c r="S555" i="4" s="1"/>
  <c r="BD548" i="8"/>
  <c r="AQ548" i="8" s="1"/>
  <c r="BF548" i="8"/>
  <c r="BD555" i="8"/>
  <c r="AQ555" i="8" s="1"/>
  <c r="AK554" i="4"/>
  <c r="X554" i="4"/>
  <c r="CA557" i="4"/>
  <c r="BN557" i="4"/>
  <c r="Z553" i="4"/>
  <c r="AB553" i="4" s="1"/>
  <c r="Z546" i="4"/>
  <c r="AB546" i="4" s="1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BF556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AB551" i="4" s="1"/>
  <c r="BA545" i="8"/>
  <c r="AK555" i="4"/>
  <c r="X555" i="4"/>
  <c r="L548" i="4"/>
  <c r="Q548" i="4" s="1"/>
  <c r="S548" i="4" s="1"/>
  <c r="N547" i="4"/>
  <c r="AK545" i="4"/>
  <c r="X545" i="4"/>
  <c r="Z547" i="4"/>
  <c r="AB547" i="4" s="1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Q536" i="8" s="1"/>
  <c r="AN523" i="4"/>
  <c r="AS523" i="4" s="1"/>
  <c r="AY535" i="4"/>
  <c r="AL535" i="4"/>
  <c r="AK531" i="4"/>
  <c r="X531" i="4"/>
  <c r="L533" i="4"/>
  <c r="Q533" i="4" s="1"/>
  <c r="S533" i="4" s="1"/>
  <c r="Z538" i="4"/>
  <c r="AB538" i="4" s="1"/>
  <c r="BD533" i="8"/>
  <c r="AQ533" i="8" s="1"/>
  <c r="AK534" i="4"/>
  <c r="X534" i="4"/>
  <c r="Z533" i="8"/>
  <c r="BD520" i="8"/>
  <c r="AQ520" i="8" s="1"/>
  <c r="BF526" i="8"/>
  <c r="AO531" i="8"/>
  <c r="BD532" i="8"/>
  <c r="AQ532" i="8" s="1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AE535" i="4" s="1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F525" i="8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AE512" i="4" s="1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AE510" i="4" s="1"/>
  <c r="Z497" i="8"/>
  <c r="Z508" i="4"/>
  <c r="AE508" i="4" s="1"/>
  <c r="AO514" i="8"/>
  <c r="Z501" i="4"/>
  <c r="AB501" i="4" s="1"/>
  <c r="L507" i="4"/>
  <c r="Q512" i="4"/>
  <c r="S512" i="4" s="1"/>
  <c r="Z513" i="4"/>
  <c r="AB513" i="4" s="1"/>
  <c r="Z511" i="4"/>
  <c r="AE511" i="4" s="1"/>
  <c r="AG511" i="4" s="1"/>
  <c r="Q514" i="4"/>
  <c r="S514" i="4" s="1"/>
  <c r="BD507" i="8"/>
  <c r="AQ502" i="8"/>
  <c r="AK504" i="4"/>
  <c r="X504" i="4"/>
  <c r="AY516" i="4"/>
  <c r="AL516" i="4"/>
  <c r="Z502" i="4"/>
  <c r="AB502" i="4" s="1"/>
  <c r="AY510" i="4"/>
  <c r="AL510" i="4"/>
  <c r="AY508" i="4"/>
  <c r="AL508" i="4"/>
  <c r="Q516" i="4"/>
  <c r="Z514" i="4"/>
  <c r="AE514" i="4" s="1"/>
  <c r="AY501" i="4"/>
  <c r="AL501" i="4"/>
  <c r="AK503" i="4"/>
  <c r="X503" i="4"/>
  <c r="AL513" i="4"/>
  <c r="AY513" i="4"/>
  <c r="BF506" i="8"/>
  <c r="AY511" i="4"/>
  <c r="AL511" i="4"/>
  <c r="Z499" i="4"/>
  <c r="AE499" i="4" s="1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Z490" i="4"/>
  <c r="AB490" i="4" s="1"/>
  <c r="Q493" i="4"/>
  <c r="BD480" i="8"/>
  <c r="AQ480" i="8" s="1"/>
  <c r="AO482" i="8"/>
  <c r="AK480" i="4"/>
  <c r="X480" i="4"/>
  <c r="Q489" i="4"/>
  <c r="S489" i="4" s="1"/>
  <c r="AY490" i="4"/>
  <c r="AL490" i="4"/>
  <c r="AK479" i="4"/>
  <c r="X479" i="4"/>
  <c r="AK484" i="4"/>
  <c r="X484" i="4"/>
  <c r="AL491" i="4"/>
  <c r="AY491" i="4"/>
  <c r="AL493" i="4"/>
  <c r="AN493" i="4" s="1"/>
  <c r="AY493" i="4"/>
  <c r="Q491" i="4"/>
  <c r="S491" i="4" s="1"/>
  <c r="L494" i="4"/>
  <c r="Q494" i="4" s="1"/>
  <c r="S494" i="4" s="1"/>
  <c r="BF477" i="8"/>
  <c r="Q487" i="4"/>
  <c r="S487" i="4" s="1"/>
  <c r="Q485" i="4"/>
  <c r="S485" i="4" s="1"/>
  <c r="BD486" i="8"/>
  <c r="AQ486" i="8" s="1"/>
  <c r="BF493" i="8"/>
  <c r="AO480" i="8"/>
  <c r="Z493" i="4"/>
  <c r="AE493" i="4" s="1"/>
  <c r="AG493" i="4" s="1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AE489" i="4" s="1"/>
  <c r="L484" i="4"/>
  <c r="Q484" i="4" s="1"/>
  <c r="S484" i="4" s="1"/>
  <c r="Z494" i="8"/>
  <c r="BF483" i="8"/>
  <c r="BF491" i="8"/>
  <c r="Z491" i="4"/>
  <c r="AB491" i="4" s="1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3" i="8"/>
  <c r="L467" i="4"/>
  <c r="N467" i="4" s="1"/>
  <c r="BF460" i="8"/>
  <c r="L462" i="4"/>
  <c r="N462" i="4" s="1"/>
  <c r="BF470" i="8"/>
  <c r="L465" i="4"/>
  <c r="N465" i="4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Q471" i="8" s="1"/>
  <c r="AK463" i="4"/>
  <c r="X463" i="4"/>
  <c r="AK462" i="4"/>
  <c r="X462" i="4"/>
  <c r="AK465" i="4"/>
  <c r="X465" i="4"/>
  <c r="AO473" i="8"/>
  <c r="Z460" i="4"/>
  <c r="AE460" i="4" s="1"/>
  <c r="AG460" i="4" s="1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AB459" i="4" s="1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AQ458" i="8" s="1"/>
  <c r="BM437" i="4"/>
  <c r="AZ437" i="4"/>
  <c r="BD436" i="8"/>
  <c r="AQ436" i="8" s="1"/>
  <c r="BF443" i="8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B446" i="4" s="1"/>
  <c r="AK442" i="4"/>
  <c r="X442" i="4"/>
  <c r="BA442" i="8"/>
  <c r="L439" i="4"/>
  <c r="N439" i="4" s="1"/>
  <c r="AQ449" i="8"/>
  <c r="Z449" i="8"/>
  <c r="BF448" i="8"/>
  <c r="Z448" i="4"/>
  <c r="AE448" i="4" s="1"/>
  <c r="AY446" i="4"/>
  <c r="AL446" i="4"/>
  <c r="BD440" i="8"/>
  <c r="AQ440" i="8" s="1"/>
  <c r="Q449" i="4"/>
  <c r="S449" i="4" s="1"/>
  <c r="Z453" i="4"/>
  <c r="AE453" i="4" s="1"/>
  <c r="AG453" i="4" s="1"/>
  <c r="Q434" i="4"/>
  <c r="S434" i="4" s="1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Q450" i="8" s="1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AE441" i="4" s="1"/>
  <c r="Q453" i="4"/>
  <c r="S453" i="4" s="1"/>
  <c r="BA435" i="8"/>
  <c r="L444" i="4"/>
  <c r="N444" i="4" s="1"/>
  <c r="N448" i="4"/>
  <c r="AY441" i="4"/>
  <c r="AL441" i="4"/>
  <c r="AN437" i="4"/>
  <c r="AS437" i="4" s="1"/>
  <c r="L421" i="4"/>
  <c r="Q421" i="4" s="1"/>
  <c r="S421" i="4" s="1"/>
  <c r="Z417" i="4"/>
  <c r="AB417" i="4" s="1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AB430" i="4" s="1"/>
  <c r="BF414" i="8"/>
  <c r="BF429" i="8"/>
  <c r="N417" i="4"/>
  <c r="N419" i="4"/>
  <c r="Z423" i="4"/>
  <c r="AB423" i="4" s="1"/>
  <c r="BD421" i="8"/>
  <c r="AQ421" i="8" s="1"/>
  <c r="Z415" i="4"/>
  <c r="AB415" i="4" s="1"/>
  <c r="Z421" i="8"/>
  <c r="Z413" i="8"/>
  <c r="AL429" i="4"/>
  <c r="AY429" i="4"/>
  <c r="AO428" i="8"/>
  <c r="AK425" i="4"/>
  <c r="X425" i="4"/>
  <c r="AY423" i="4"/>
  <c r="AL423" i="4"/>
  <c r="BA421" i="8"/>
  <c r="BF416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AQ420" i="8" s="1"/>
  <c r="Z429" i="4"/>
  <c r="AB429" i="4" s="1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AE393" i="4" s="1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AB390" i="4" s="1"/>
  <c r="Z406" i="4"/>
  <c r="AB406" i="4" s="1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N400" i="4"/>
  <c r="L407" i="4"/>
  <c r="Q407" i="4" s="1"/>
  <c r="S407" i="4" s="1"/>
  <c r="BF402" i="8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Q376" i="8" s="1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AQ384" i="8" s="1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BF375" i="8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AE369" i="4"/>
  <c r="BA375" i="8"/>
  <c r="BD374" i="8"/>
  <c r="AQ374" i="8" s="1"/>
  <c r="Z380" i="4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AB359" i="4" s="1"/>
  <c r="L365" i="4"/>
  <c r="N365" i="4" s="1"/>
  <c r="AL347" i="4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F354" i="8"/>
  <c r="BA361" i="8"/>
  <c r="AK365" i="4"/>
  <c r="X365" i="4"/>
  <c r="L356" i="4"/>
  <c r="N356" i="4" s="1"/>
  <c r="Q347" i="4"/>
  <c r="Q359" i="4"/>
  <c r="S359" i="4" s="1"/>
  <c r="BD360" i="8"/>
  <c r="AQ360" i="8" s="1"/>
  <c r="Z364" i="4"/>
  <c r="AB364" i="4" s="1"/>
  <c r="BA365" i="8"/>
  <c r="BF364" i="8"/>
  <c r="L355" i="4"/>
  <c r="N355" i="4" s="1"/>
  <c r="Z348" i="8"/>
  <c r="Z362" i="4"/>
  <c r="AB362" i="4" s="1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AQ349" i="8" s="1"/>
  <c r="L349" i="4"/>
  <c r="Q349" i="4" s="1"/>
  <c r="S349" i="4" s="1"/>
  <c r="Z347" i="4"/>
  <c r="AB347" i="4" s="1"/>
  <c r="AK360" i="4"/>
  <c r="X360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Q334" i="4"/>
  <c r="S334" i="4" s="1"/>
  <c r="BD345" i="8"/>
  <c r="AQ345" i="8" s="1"/>
  <c r="Q342" i="4"/>
  <c r="S342" i="4" s="1"/>
  <c r="AK331" i="4"/>
  <c r="X331" i="4"/>
  <c r="AK335" i="4"/>
  <c r="X335" i="4"/>
  <c r="Z336" i="4"/>
  <c r="AB336" i="4" s="1"/>
  <c r="AK340" i="4"/>
  <c r="X340" i="4"/>
  <c r="AQ336" i="8"/>
  <c r="Z336" i="8"/>
  <c r="L345" i="4"/>
  <c r="N345" i="4" s="1"/>
  <c r="BD331" i="8"/>
  <c r="AQ331" i="8" s="1"/>
  <c r="AQ326" i="8"/>
  <c r="Z326" i="8"/>
  <c r="BD340" i="8"/>
  <c r="AQ340" i="8" s="1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AB311" i="4"/>
  <c r="Z313" i="4"/>
  <c r="AE313" i="4" s="1"/>
  <c r="L323" i="4"/>
  <c r="N323" i="4" s="1"/>
  <c r="L308" i="4"/>
  <c r="N308" i="4" s="1"/>
  <c r="AK320" i="4"/>
  <c r="X320" i="4"/>
  <c r="L310" i="4"/>
  <c r="N310" i="4" s="1"/>
  <c r="AQ305" i="8"/>
  <c r="AY313" i="4"/>
  <c r="AL313" i="4"/>
  <c r="L319" i="4"/>
  <c r="N319" i="4" s="1"/>
  <c r="BF305" i="8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F311" i="8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4" i="8"/>
  <c r="BF287" i="8"/>
  <c r="BF292" i="8"/>
  <c r="AK290" i="4"/>
  <c r="X290" i="4"/>
  <c r="L302" i="4"/>
  <c r="N302" i="4" s="1"/>
  <c r="AO300" i="8"/>
  <c r="BD300" i="8"/>
  <c r="AQ300" i="8" s="1"/>
  <c r="AQ296" i="8"/>
  <c r="Z296" i="8"/>
  <c r="BD302" i="8"/>
  <c r="AQ302" i="8" s="1"/>
  <c r="Q296" i="4"/>
  <c r="S296" i="4" s="1"/>
  <c r="Z296" i="4"/>
  <c r="AB296" i="4" s="1"/>
  <c r="CA297" i="4"/>
  <c r="BN297" i="4"/>
  <c r="AQ285" i="8"/>
  <c r="Z285" i="8"/>
  <c r="Z303" i="8"/>
  <c r="BD291" i="8"/>
  <c r="AQ291" i="8" s="1"/>
  <c r="AY296" i="4"/>
  <c r="AL296" i="4"/>
  <c r="L303" i="4"/>
  <c r="N303" i="4" s="1"/>
  <c r="Z295" i="4"/>
  <c r="AB295" i="4" s="1"/>
  <c r="BB297" i="4"/>
  <c r="BG297" i="4" s="1"/>
  <c r="BI297" i="4" s="1"/>
  <c r="AO285" i="8"/>
  <c r="AO303" i="8"/>
  <c r="AK303" i="4"/>
  <c r="X303" i="4"/>
  <c r="BF301" i="8"/>
  <c r="AL295" i="4"/>
  <c r="AY295" i="4"/>
  <c r="Q288" i="4"/>
  <c r="S288" i="4" s="1"/>
  <c r="AO299" i="8"/>
  <c r="Z286" i="4"/>
  <c r="AE286" i="4" s="1"/>
  <c r="Z285" i="4"/>
  <c r="AE285" i="4" s="1"/>
  <c r="Q286" i="4"/>
  <c r="S286" i="4" s="1"/>
  <c r="Q295" i="4"/>
  <c r="L290" i="4"/>
  <c r="N290" i="4" s="1"/>
  <c r="Q289" i="4"/>
  <c r="S289" i="4" s="1"/>
  <c r="AO290" i="8"/>
  <c r="AK291" i="4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/>
  <c r="L291" i="4"/>
  <c r="AK298" i="4"/>
  <c r="X298" i="4"/>
  <c r="N295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AE275" i="4" s="1"/>
  <c r="AG275" i="4" s="1"/>
  <c r="Z266" i="4"/>
  <c r="AB266" i="4" s="1"/>
  <c r="Z274" i="4"/>
  <c r="AE274" i="4" s="1"/>
  <c r="AG274" i="4" s="1"/>
  <c r="Q281" i="4"/>
  <c r="S281" i="4" s="1"/>
  <c r="Q275" i="4"/>
  <c r="S275" i="4" s="1"/>
  <c r="AY266" i="4"/>
  <c r="AL266" i="4"/>
  <c r="AL274" i="4"/>
  <c r="AY274" i="4"/>
  <c r="BF276" i="8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AE256" i="4" s="1"/>
  <c r="L258" i="4"/>
  <c r="N258" i="4" s="1"/>
  <c r="L255" i="4"/>
  <c r="N255" i="4" s="1"/>
  <c r="Z247" i="4"/>
  <c r="AE247" i="4" s="1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E244" i="4" s="1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54" i="8" s="1"/>
  <c r="AQ248" i="8"/>
  <c r="AK252" i="4"/>
  <c r="X252" i="4"/>
  <c r="Z261" i="4"/>
  <c r="AB261" i="4" s="1"/>
  <c r="Q248" i="4"/>
  <c r="S248" i="4" s="1"/>
  <c r="AZ241" i="8"/>
  <c r="AY241" i="8" s="1"/>
  <c r="Q249" i="4"/>
  <c r="S249" i="4" s="1"/>
  <c r="BD252" i="8"/>
  <c r="AQ252" i="8" s="1"/>
  <c r="Q244" i="4"/>
  <c r="S244" i="4" s="1"/>
  <c r="AK258" i="4"/>
  <c r="X258" i="4"/>
  <c r="AY261" i="4"/>
  <c r="AL261" i="4"/>
  <c r="BF261" i="8"/>
  <c r="L254" i="4"/>
  <c r="N254" i="4" s="1"/>
  <c r="Z249" i="4"/>
  <c r="AE249" i="4" s="1"/>
  <c r="BA251" i="8"/>
  <c r="AO245" i="8"/>
  <c r="BF250" i="8"/>
  <c r="CO237" i="4"/>
  <c r="AL224" i="4"/>
  <c r="AN224" i="4" s="1"/>
  <c r="AY224" i="4"/>
  <c r="AY226" i="4"/>
  <c r="AL226" i="4"/>
  <c r="BF233" i="8"/>
  <c r="N235" i="4"/>
  <c r="AG234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BF222" i="8"/>
  <c r="AQ230" i="8"/>
  <c r="Z236" i="8"/>
  <c r="BF224" i="8"/>
  <c r="AG227" i="4"/>
  <c r="BA236" i="8"/>
  <c r="L221" i="4"/>
  <c r="N221" i="4" s="1"/>
  <c r="L240" i="4"/>
  <c r="Q240" i="4" s="1"/>
  <c r="S240" i="4" s="1"/>
  <c r="Z230" i="4"/>
  <c r="AB230" i="4" s="1"/>
  <c r="Z226" i="4"/>
  <c r="AB226" i="4" s="1"/>
  <c r="BF229" i="8"/>
  <c r="AK240" i="4"/>
  <c r="X240" i="4"/>
  <c r="AY230" i="4"/>
  <c r="AL230" i="4"/>
  <c r="BF239" i="8"/>
  <c r="AB234" i="4"/>
  <c r="BF235" i="8"/>
  <c r="BF230" i="8"/>
  <c r="N232" i="4"/>
  <c r="BF226" i="8"/>
  <c r="L236" i="4"/>
  <c r="Q236" i="4" s="1"/>
  <c r="S236" i="4" s="1"/>
  <c r="Z206" i="8"/>
  <c r="AO207" i="8"/>
  <c r="BD208" i="8"/>
  <c r="AQ208" i="8" s="1"/>
  <c r="Z205" i="4"/>
  <c r="AB205" i="4" s="1"/>
  <c r="AY212" i="4"/>
  <c r="AL212" i="4"/>
  <c r="BD217" i="8"/>
  <c r="AQ217" i="8" s="1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AE203" i="4" s="1"/>
  <c r="L208" i="4"/>
  <c r="Q208" i="4" s="1"/>
  <c r="S208" i="4" s="1"/>
  <c r="BD207" i="8"/>
  <c r="AQ207" i="8" s="1"/>
  <c r="BA214" i="8"/>
  <c r="Z212" i="4"/>
  <c r="AB212" i="4" s="1"/>
  <c r="AK214" i="4"/>
  <c r="X214" i="4"/>
  <c r="Z210" i="4"/>
  <c r="AE210" i="4" s="1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BF211" i="8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AQ198" i="8" s="1"/>
  <c r="N196" i="4"/>
  <c r="BF186" i="8"/>
  <c r="BF187" i="8"/>
  <c r="BD192" i="8"/>
  <c r="AQ192" i="8" s="1"/>
  <c r="AO184" i="8"/>
  <c r="BA193" i="8"/>
  <c r="AK193" i="4"/>
  <c r="X193" i="4"/>
  <c r="Z186" i="4"/>
  <c r="AE186" i="4" s="1"/>
  <c r="AK198" i="4"/>
  <c r="X198" i="4"/>
  <c r="Z196" i="4"/>
  <c r="AE196" i="4" s="1"/>
  <c r="BF181" i="8"/>
  <c r="Z182" i="4"/>
  <c r="AB182" i="4" s="1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U180" i="4"/>
  <c r="L185" i="4"/>
  <c r="Q185" i="4" s="1"/>
  <c r="S185" i="4" s="1"/>
  <c r="L192" i="4"/>
  <c r="Q192" i="4" s="1"/>
  <c r="S192" i="4" s="1"/>
  <c r="N186" i="4"/>
  <c r="AQ179" i="8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E162" i="4" s="1"/>
  <c r="AG162" i="4" s="1"/>
  <c r="U167" i="4"/>
  <c r="X171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6" i="4"/>
  <c r="S166" i="4" s="1"/>
  <c r="Q162" i="4"/>
  <c r="L176" i="4"/>
  <c r="N176" i="4" s="1"/>
  <c r="BD176" i="8"/>
  <c r="AQ176" i="8" s="1"/>
  <c r="L165" i="4"/>
  <c r="N165" i="4" s="1"/>
  <c r="Z174" i="4"/>
  <c r="AL162" i="4"/>
  <c r="AY162" i="4"/>
  <c r="BD171" i="8"/>
  <c r="AQ171" i="8" s="1"/>
  <c r="Z175" i="4"/>
  <c r="AE175" i="4" s="1"/>
  <c r="BD158" i="8"/>
  <c r="AQ158" i="8" s="1"/>
  <c r="BD160" i="8"/>
  <c r="AQ160" i="8" s="1"/>
  <c r="BF164" i="8"/>
  <c r="L158" i="4"/>
  <c r="N158" i="4" s="1"/>
  <c r="AO171" i="8"/>
  <c r="Z157" i="8"/>
  <c r="Z157" i="4"/>
  <c r="AB157" i="4" s="1"/>
  <c r="AY157" i="4"/>
  <c r="AL157" i="4"/>
  <c r="AQ157" i="8"/>
  <c r="Q157" i="4"/>
  <c r="S157" i="4" s="1"/>
  <c r="L145" i="4"/>
  <c r="N145" i="4" s="1"/>
  <c r="BD145" i="8"/>
  <c r="AQ145" i="8" s="1"/>
  <c r="Z152" i="4"/>
  <c r="AE152" i="4" s="1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F150" i="8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B141" i="4" s="1"/>
  <c r="AO143" i="8"/>
  <c r="Z154" i="4"/>
  <c r="AB154" i="4"/>
  <c r="Z148" i="4"/>
  <c r="AE148" i="4" s="1"/>
  <c r="BF142" i="8"/>
  <c r="BD149" i="8"/>
  <c r="AQ149" i="8" s="1"/>
  <c r="Q154" i="4"/>
  <c r="S154" i="4" s="1"/>
  <c r="AK149" i="4"/>
  <c r="X149" i="4"/>
  <c r="AY141" i="4"/>
  <c r="AL141" i="4"/>
  <c r="AL154" i="4"/>
  <c r="AY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E130" i="4" s="1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F118" i="8"/>
  <c r="BA124" i="8"/>
  <c r="AK131" i="4"/>
  <c r="X131" i="4"/>
  <c r="AL130" i="4"/>
  <c r="AY130" i="4"/>
  <c r="Q122" i="4"/>
  <c r="S122" i="4" s="1"/>
  <c r="AK124" i="4"/>
  <c r="X124" i="4"/>
  <c r="L120" i="4"/>
  <c r="Z117" i="4"/>
  <c r="AB117" i="4" s="1"/>
  <c r="AO128" i="8"/>
  <c r="Q123" i="4"/>
  <c r="S123" i="4" s="1"/>
  <c r="Q134" i="4"/>
  <c r="S134" i="4" s="1"/>
  <c r="AQ128" i="8"/>
  <c r="Z123" i="4"/>
  <c r="AE123" i="4" s="1"/>
  <c r="Z134" i="4"/>
  <c r="AE134" i="4" s="1"/>
  <c r="AK120" i="4"/>
  <c r="X120" i="4"/>
  <c r="Z127" i="8"/>
  <c r="AY117" i="4"/>
  <c r="Z115" i="8"/>
  <c r="Q115" i="4"/>
  <c r="S115" i="4" s="1"/>
  <c r="Z115" i="4"/>
  <c r="AB115" i="4" s="1"/>
  <c r="AQ115" i="8"/>
  <c r="AY115" i="4"/>
  <c r="AL115" i="4"/>
  <c r="Z99" i="4"/>
  <c r="AB99" i="4" s="1"/>
  <c r="AK113" i="4"/>
  <c r="X113" i="4"/>
  <c r="BD110" i="8"/>
  <c r="AQ110" i="8" s="1"/>
  <c r="Z109" i="4"/>
  <c r="AK107" i="4"/>
  <c r="X107" i="4"/>
  <c r="AY99" i="4"/>
  <c r="AL99" i="4"/>
  <c r="N112" i="4"/>
  <c r="Z103" i="4"/>
  <c r="AE103" i="4" s="1"/>
  <c r="BF109" i="8"/>
  <c r="L107" i="4"/>
  <c r="Q107" i="4" s="1"/>
  <c r="S107" i="4" s="1"/>
  <c r="BF100" i="8"/>
  <c r="BF97" i="8"/>
  <c r="L110" i="4"/>
  <c r="Q110" i="4" s="1"/>
  <c r="S110" i="4" s="1"/>
  <c r="N95" i="4"/>
  <c r="Z97" i="4"/>
  <c r="AB97" i="4" s="1"/>
  <c r="Z96" i="4"/>
  <c r="AE96" i="4" s="1"/>
  <c r="AK110" i="4"/>
  <c r="X110" i="4"/>
  <c r="AY97" i="4"/>
  <c r="AL97" i="4"/>
  <c r="BD107" i="8"/>
  <c r="AQ107" i="8" s="1"/>
  <c r="AE106" i="4"/>
  <c r="U106" i="4" s="1"/>
  <c r="L113" i="4"/>
  <c r="N113" i="4" s="1"/>
  <c r="BD113" i="8"/>
  <c r="AQ113" i="8" s="1"/>
  <c r="AY95" i="4"/>
  <c r="AL95" i="4"/>
  <c r="AY109" i="4"/>
  <c r="AL109" i="4"/>
  <c r="AY103" i="4"/>
  <c r="AL103" i="4"/>
  <c r="AL96" i="4"/>
  <c r="AY96" i="4"/>
  <c r="BD108" i="8"/>
  <c r="AQ108" i="8" s="1"/>
  <c r="AK108" i="4"/>
  <c r="X108" i="4"/>
  <c r="Z112" i="4"/>
  <c r="AE112" i="4" s="1"/>
  <c r="Z113" i="8"/>
  <c r="BF105" i="8"/>
  <c r="L108" i="4"/>
  <c r="Q108" i="4" s="1"/>
  <c r="S108" i="4" s="1"/>
  <c r="AB106" i="4"/>
  <c r="AY112" i="4"/>
  <c r="AL112" i="4"/>
  <c r="Z94" i="8"/>
  <c r="Z94" i="4"/>
  <c r="AB94" i="4" s="1"/>
  <c r="AQ94" i="8"/>
  <c r="Q94" i="4"/>
  <c r="AL94" i="4"/>
  <c r="AY94" i="4"/>
  <c r="BF94" i="8"/>
  <c r="BD77" i="8"/>
  <c r="AQ77" i="8" s="1"/>
  <c r="AY87" i="4"/>
  <c r="AL87" i="4"/>
  <c r="Z75" i="4"/>
  <c r="AB75" i="4" s="1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AB83" i="4" s="1"/>
  <c r="BD88" i="8"/>
  <c r="AK91" i="4"/>
  <c r="X91" i="4"/>
  <c r="Z78" i="4"/>
  <c r="AE78" i="4" s="1"/>
  <c r="BF80" i="8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BF74" i="8"/>
  <c r="Z86" i="4"/>
  <c r="AE86" i="4" s="1"/>
  <c r="AO82" i="8"/>
  <c r="BD91" i="8"/>
  <c r="AO73" i="8"/>
  <c r="Z73" i="8"/>
  <c r="L82" i="4"/>
  <c r="N82" i="4" s="1"/>
  <c r="AY78" i="4"/>
  <c r="AL78" i="4"/>
  <c r="AK79" i="4"/>
  <c r="X79" i="4"/>
  <c r="AK77" i="4"/>
  <c r="X77" i="4"/>
  <c r="AY86" i="4"/>
  <c r="AL86" i="4"/>
  <c r="Z87" i="4"/>
  <c r="AB87" i="4" s="1"/>
  <c r="AK82" i="4"/>
  <c r="X82" i="4"/>
  <c r="Q86" i="4"/>
  <c r="S86" i="4" s="1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AS54" i="4" s="1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U70" i="4" s="1"/>
  <c r="BD59" i="8"/>
  <c r="AQ59" i="8" s="1"/>
  <c r="BD56" i="8"/>
  <c r="AQ56" i="8" s="1"/>
  <c r="BD51" i="8"/>
  <c r="AK56" i="4"/>
  <c r="X56" i="4"/>
  <c r="N59" i="4"/>
  <c r="Q59" i="4"/>
  <c r="S59" i="4" s="1"/>
  <c r="Z52" i="4"/>
  <c r="AB52" i="4" s="1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K59" i="4"/>
  <c r="X59" i="4"/>
  <c r="AL52" i="4"/>
  <c r="AY52" i="4"/>
  <c r="AB54" i="4"/>
  <c r="BD63" i="8"/>
  <c r="AQ63" i="8" s="1"/>
  <c r="AN64" i="4"/>
  <c r="AP64" i="4" s="1"/>
  <c r="AY68" i="4"/>
  <c r="AL68" i="4"/>
  <c r="Q63" i="4"/>
  <c r="S63" i="4" s="1"/>
  <c r="N63" i="4"/>
  <c r="AG54" i="4"/>
  <c r="U54" i="4"/>
  <c r="AK51" i="4"/>
  <c r="X51" i="4"/>
  <c r="Z51" i="8"/>
  <c r="Q67" i="4"/>
  <c r="S67" i="4" s="1"/>
  <c r="N67" i="4"/>
  <c r="AK60" i="4"/>
  <c r="X60" i="4"/>
  <c r="Z53" i="4"/>
  <c r="AB53" i="4" s="1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AQ34" i="8" s="1"/>
  <c r="N45" i="4"/>
  <c r="L48" i="4"/>
  <c r="Q48" i="4" s="1"/>
  <c r="S48" i="4" s="1"/>
  <c r="Z45" i="4"/>
  <c r="AB45" i="4" s="1"/>
  <c r="AO35" i="8"/>
  <c r="BD48" i="8"/>
  <c r="AQ48" i="8" s="1"/>
  <c r="BA49" i="8"/>
  <c r="AG47" i="4"/>
  <c r="U47" i="4"/>
  <c r="BF30" i="8"/>
  <c r="AY45" i="4"/>
  <c r="AL45" i="4"/>
  <c r="Z41" i="4"/>
  <c r="AB41" i="4" s="1"/>
  <c r="AL31" i="4"/>
  <c r="AY31" i="4"/>
  <c r="BF32" i="8"/>
  <c r="L49" i="4"/>
  <c r="Q49" i="4" s="1"/>
  <c r="S49" i="4" s="1"/>
  <c r="AK46" i="4"/>
  <c r="X46" i="4"/>
  <c r="AK43" i="4"/>
  <c r="X43" i="4"/>
  <c r="BD46" i="8"/>
  <c r="AQ46" i="8" s="1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BF41" i="8"/>
  <c r="N31" i="4"/>
  <c r="AK34" i="4"/>
  <c r="X34" i="4"/>
  <c r="AO43" i="8"/>
  <c r="AN47" i="4"/>
  <c r="AP47" i="4" s="1"/>
  <c r="BF38" i="8"/>
  <c r="BA44" i="8"/>
  <c r="AQ35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K26" i="4"/>
  <c r="X26" i="4"/>
  <c r="Q24" i="4"/>
  <c r="S24" i="4" s="1"/>
  <c r="AY12" i="4"/>
  <c r="AL12" i="4"/>
  <c r="Z27" i="4"/>
  <c r="AB27" i="4" s="1"/>
  <c r="BD15" i="8"/>
  <c r="AQ15" i="8" s="1"/>
  <c r="Q27" i="4"/>
  <c r="S27" i="4" s="1"/>
  <c r="BD13" i="8"/>
  <c r="AQ13" i="8" s="1"/>
  <c r="L26" i="4"/>
  <c r="N26" i="4" s="1"/>
  <c r="BD10" i="8"/>
  <c r="AQ10" i="8" s="1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U16" i="4" s="1"/>
  <c r="AB25" i="4"/>
  <c r="AN25" i="4"/>
  <c r="AS25" i="4" s="1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P520" i="4"/>
  <c r="BR520" i="4" s="1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AQ138" i="8" s="1"/>
  <c r="L138" i="4"/>
  <c r="N138" i="4" s="1"/>
  <c r="L137" i="4"/>
  <c r="N137" i="4" s="1"/>
  <c r="BD137" i="8"/>
  <c r="AQ137" i="8" s="1"/>
  <c r="AJ137" i="4"/>
  <c r="X137" i="4"/>
  <c r="BF136" i="4"/>
  <c r="BD136" i="8"/>
  <c r="BA136" i="8"/>
  <c r="CV9" i="4"/>
  <c r="AK9" i="4" l="1"/>
  <c r="Z53" i="8"/>
  <c r="AO55" i="8"/>
  <c r="AN50" i="8"/>
  <c r="AM50" i="8" s="1"/>
  <c r="T432" i="8"/>
  <c r="AF602" i="8"/>
  <c r="AF433" i="8"/>
  <c r="Q432" i="8"/>
  <c r="Q7" i="8"/>
  <c r="X55" i="4"/>
  <c r="Z55" i="4" s="1"/>
  <c r="AB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N101" i="4"/>
  <c r="U17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N322" i="4"/>
  <c r="AY399" i="4"/>
  <c r="BM399" i="4" s="1"/>
  <c r="AQ507" i="8"/>
  <c r="AQ481" i="8"/>
  <c r="AZ496" i="8"/>
  <c r="AY496" i="8" s="1"/>
  <c r="BF20" i="8"/>
  <c r="BF400" i="8"/>
  <c r="Q606" i="4"/>
  <c r="S606" i="4" s="1"/>
  <c r="BF146" i="8"/>
  <c r="V283" i="8"/>
  <c r="AQ224" i="8"/>
  <c r="BA240" i="8"/>
  <c r="AF325" i="8"/>
  <c r="AK449" i="4"/>
  <c r="X449" i="4"/>
  <c r="Z449" i="4" s="1"/>
  <c r="AB449" i="4" s="1"/>
  <c r="AK322" i="4"/>
  <c r="X322" i="4"/>
  <c r="Z322" i="4" s="1"/>
  <c r="AB322" i="4" s="1"/>
  <c r="BF85" i="8"/>
  <c r="AQ209" i="8"/>
  <c r="AE523" i="4"/>
  <c r="U523" i="4" s="1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88" i="8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AF114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B101" i="4" s="1"/>
  <c r="AN389" i="8"/>
  <c r="AM389" i="8" s="1"/>
  <c r="Q505" i="4"/>
  <c r="BF575" i="8"/>
  <c r="N422" i="4"/>
  <c r="AN433" i="8"/>
  <c r="AM433" i="8" s="1"/>
  <c r="AK279" i="4"/>
  <c r="X279" i="4"/>
  <c r="Z279" i="4" s="1"/>
  <c r="AE279" i="4" s="1"/>
  <c r="U279" i="4" s="1"/>
  <c r="X185" i="4"/>
  <c r="Z185" i="4" s="1"/>
  <c r="AE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X250" i="4"/>
  <c r="Z250" i="4" s="1"/>
  <c r="AB250" i="4" s="1"/>
  <c r="AK250" i="4"/>
  <c r="AK617" i="4"/>
  <c r="X617" i="4"/>
  <c r="Z617" i="4" s="1"/>
  <c r="AB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E65" i="4" s="1"/>
  <c r="U65" i="4" s="1"/>
  <c r="AN241" i="8"/>
  <c r="AM241" i="8" s="1"/>
  <c r="AZ325" i="8"/>
  <c r="AY325" i="8" s="1"/>
  <c r="AW325" i="8" s="1"/>
  <c r="AQ353" i="8"/>
  <c r="AB437" i="4"/>
  <c r="AF262" i="8"/>
  <c r="V368" i="8"/>
  <c r="V367" i="8" s="1"/>
  <c r="AF389" i="8"/>
  <c r="BF577" i="8"/>
  <c r="AK400" i="4"/>
  <c r="X400" i="4"/>
  <c r="Z400" i="4" s="1"/>
  <c r="AE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B366" i="4" s="1"/>
  <c r="AK166" i="4"/>
  <c r="X166" i="4"/>
  <c r="Z166" i="4" s="1"/>
  <c r="AN29" i="8"/>
  <c r="AM29" i="8" s="1"/>
  <c r="BF68" i="8"/>
  <c r="U557" i="4"/>
  <c r="N525" i="4"/>
  <c r="AY16" i="4"/>
  <c r="AL16" i="4"/>
  <c r="AN16" i="4" s="1"/>
  <c r="AP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BB581" i="8" s="1"/>
  <c r="BA581" i="8" s="1"/>
  <c r="AO88" i="8"/>
  <c r="AO314" i="8"/>
  <c r="X487" i="4"/>
  <c r="Z487" i="4" s="1"/>
  <c r="AB487" i="4" s="1"/>
  <c r="AK487" i="4"/>
  <c r="AK603" i="4"/>
  <c r="X603" i="4"/>
  <c r="Z603" i="4" s="1"/>
  <c r="AE603" i="4" s="1"/>
  <c r="AG603" i="4" s="1"/>
  <c r="AK209" i="4"/>
  <c r="X209" i="4"/>
  <c r="Z209" i="4" s="1"/>
  <c r="AB209" i="4" s="1"/>
  <c r="BD452" i="8"/>
  <c r="BA452" i="8"/>
  <c r="AK434" i="4"/>
  <c r="X434" i="4"/>
  <c r="Z434" i="4" s="1"/>
  <c r="AB434" i="4" s="1"/>
  <c r="X338" i="4"/>
  <c r="AK338" i="4"/>
  <c r="N297" i="4"/>
  <c r="AK37" i="4"/>
  <c r="X37" i="4"/>
  <c r="Z37" i="4" s="1"/>
  <c r="AE37" i="4" s="1"/>
  <c r="AY106" i="4"/>
  <c r="AL106" i="4"/>
  <c r="AN106" i="4" s="1"/>
  <c r="AP106" i="4" s="1"/>
  <c r="Q177" i="8"/>
  <c r="AQ530" i="8"/>
  <c r="AK452" i="4"/>
  <c r="X452" i="4"/>
  <c r="Z452" i="4" s="1"/>
  <c r="AE452" i="4" s="1"/>
  <c r="N279" i="4"/>
  <c r="L279" i="4"/>
  <c r="Q279" i="4" s="1"/>
  <c r="S279" i="4" s="1"/>
  <c r="AK80" i="4"/>
  <c r="X80" i="4"/>
  <c r="Z80" i="4" s="1"/>
  <c r="AE80" i="4" s="1"/>
  <c r="N271" i="4"/>
  <c r="Q271" i="4"/>
  <c r="S271" i="4" s="1"/>
  <c r="AK289" i="4"/>
  <c r="X289" i="4"/>
  <c r="Z289" i="4" s="1"/>
  <c r="AB289" i="4" s="1"/>
  <c r="X28" i="4"/>
  <c r="Z28" i="4" s="1"/>
  <c r="AE28" i="4" s="1"/>
  <c r="U28" i="4" s="1"/>
  <c r="AK28" i="4"/>
  <c r="AK461" i="4"/>
  <c r="X461" i="4"/>
  <c r="Z461" i="4" s="1"/>
  <c r="AB461" i="4" s="1"/>
  <c r="BM227" i="4"/>
  <c r="AZ227" i="4"/>
  <c r="BB227" i="4" s="1"/>
  <c r="BG227" i="4" s="1"/>
  <c r="BI227" i="4" s="1"/>
  <c r="L576" i="4"/>
  <c r="Q576" i="4" s="1"/>
  <c r="S576" i="4" s="1"/>
  <c r="X122" i="4"/>
  <c r="Z122" i="4" s="1"/>
  <c r="AB122" i="4" s="1"/>
  <c r="AK122" i="4"/>
  <c r="X271" i="4"/>
  <c r="AK271" i="4"/>
  <c r="AK58" i="4"/>
  <c r="X58" i="4"/>
  <c r="Z58" i="4" s="1"/>
  <c r="AB58" i="4" s="1"/>
  <c r="AK324" i="4"/>
  <c r="X324" i="4"/>
  <c r="Z324" i="4" s="1"/>
  <c r="AE324" i="4" s="1"/>
  <c r="AK550" i="4"/>
  <c r="X550" i="4"/>
  <c r="Z550" i="4" s="1"/>
  <c r="AB550" i="4" s="1"/>
  <c r="AK163" i="4"/>
  <c r="X163" i="4"/>
  <c r="Z163" i="4" s="1"/>
  <c r="AB163" i="4" s="1"/>
  <c r="AK576" i="4"/>
  <c r="X576" i="4"/>
  <c r="Z576" i="4" s="1"/>
  <c r="X246" i="4"/>
  <c r="Z246" i="4" s="1"/>
  <c r="AB246" i="4" s="1"/>
  <c r="AK246" i="4"/>
  <c r="BD409" i="8"/>
  <c r="AQ409" i="8" s="1"/>
  <c r="X84" i="4"/>
  <c r="Z84" i="4" s="1"/>
  <c r="AB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AB549" i="4" s="1"/>
  <c r="Z203" i="8"/>
  <c r="U500" i="4"/>
  <c r="BF385" i="8"/>
  <c r="X273" i="4"/>
  <c r="AK273" i="4"/>
  <c r="L228" i="4"/>
  <c r="Q228" i="4" s="1"/>
  <c r="S228" i="4" s="1"/>
  <c r="BF215" i="8"/>
  <c r="Q253" i="4"/>
  <c r="S253" i="4" s="1"/>
  <c r="AE299" i="4"/>
  <c r="U299" i="4" s="1"/>
  <c r="AG596" i="4"/>
  <c r="BF232" i="8"/>
  <c r="AO525" i="8"/>
  <c r="BD492" i="8"/>
  <c r="AQ492" i="8" s="1"/>
  <c r="BD314" i="8"/>
  <c r="AQ314" i="8" s="1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T517" i="8"/>
  <c r="BA620" i="8"/>
  <c r="BB602" i="8" s="1"/>
  <c r="BA602" i="8" s="1"/>
  <c r="AW602" i="8" s="1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B146" i="4" s="1"/>
  <c r="AO125" i="8"/>
  <c r="AQ281" i="8"/>
  <c r="BF281" i="8"/>
  <c r="AK314" i="4"/>
  <c r="X314" i="4"/>
  <c r="AK232" i="4"/>
  <c r="X232" i="4"/>
  <c r="Z232" i="4" s="1"/>
  <c r="AB232" i="4" s="1"/>
  <c r="AO524" i="8"/>
  <c r="AQ55" i="8"/>
  <c r="AK352" i="4"/>
  <c r="X352" i="4"/>
  <c r="Z352" i="4" s="1"/>
  <c r="AE352" i="4" s="1"/>
  <c r="U352" i="4" s="1"/>
  <c r="AG229" i="4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AB615" i="4" s="1"/>
  <c r="BA215" i="8"/>
  <c r="AQ358" i="8"/>
  <c r="BF228" i="8"/>
  <c r="AQ228" i="8"/>
  <c r="AQ378" i="8"/>
  <c r="N398" i="4"/>
  <c r="BF521" i="8"/>
  <c r="AQ170" i="8"/>
  <c r="AO270" i="8"/>
  <c r="AO262" i="8" s="1"/>
  <c r="AK469" i="4"/>
  <c r="X469" i="4"/>
  <c r="Z469" i="4" s="1"/>
  <c r="AB469" i="4" s="1"/>
  <c r="BF412" i="8"/>
  <c r="AK342" i="4"/>
  <c r="X342" i="4"/>
  <c r="Z342" i="4" s="1"/>
  <c r="AE342" i="4" s="1"/>
  <c r="X281" i="4"/>
  <c r="Z281" i="4" s="1"/>
  <c r="AE281" i="4" s="1"/>
  <c r="U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K524" i="4"/>
  <c r="X524" i="4"/>
  <c r="Z524" i="4" s="1"/>
  <c r="AB524" i="4" s="1"/>
  <c r="AO26" i="8"/>
  <c r="AO8" i="8" s="1"/>
  <c r="AK100" i="4"/>
  <c r="X100" i="4"/>
  <c r="Z100" i="4" s="1"/>
  <c r="AB100" i="4" s="1"/>
  <c r="X334" i="4"/>
  <c r="Z334" i="4" s="1"/>
  <c r="AB334" i="4" s="1"/>
  <c r="AK334" i="4"/>
  <c r="BF387" i="8"/>
  <c r="AQ167" i="8"/>
  <c r="AF283" i="8"/>
  <c r="AK344" i="4"/>
  <c r="X344" i="4"/>
  <c r="Z344" i="4" s="1"/>
  <c r="AB344" i="4" s="1"/>
  <c r="X18" i="4"/>
  <c r="Z18" i="4" s="1"/>
  <c r="AB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E189" i="4" s="1"/>
  <c r="U189" i="4" s="1"/>
  <c r="AK339" i="4"/>
  <c r="X339" i="4"/>
  <c r="Z339" i="4" s="1"/>
  <c r="AE339" i="4" s="1"/>
  <c r="AO189" i="8"/>
  <c r="AQ189" i="8"/>
  <c r="L579" i="4"/>
  <c r="Q579" i="4" s="1"/>
  <c r="S579" i="4" s="1"/>
  <c r="N579" i="4"/>
  <c r="AL299" i="4"/>
  <c r="AN299" i="4" s="1"/>
  <c r="AS299" i="4" s="1"/>
  <c r="AI299" i="4" s="1"/>
  <c r="AY299" i="4"/>
  <c r="X569" i="4"/>
  <c r="Z569" i="4" s="1"/>
  <c r="AE569" i="4" s="1"/>
  <c r="U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N224" i="4"/>
  <c r="U437" i="4"/>
  <c r="AQ477" i="8"/>
  <c r="AK485" i="4"/>
  <c r="X485" i="4"/>
  <c r="Z485" i="4" s="1"/>
  <c r="AE485" i="4" s="1"/>
  <c r="U485" i="4" s="1"/>
  <c r="BF46" i="8"/>
  <c r="N215" i="4"/>
  <c r="BF213" i="8"/>
  <c r="BF258" i="8"/>
  <c r="Q294" i="4"/>
  <c r="S294" i="4" s="1"/>
  <c r="Q316" i="4"/>
  <c r="S316" i="4" s="1"/>
  <c r="BF377" i="8"/>
  <c r="BF428" i="8"/>
  <c r="S505" i="4"/>
  <c r="BF554" i="8"/>
  <c r="U104" i="4"/>
  <c r="BF163" i="8"/>
  <c r="AQ150" i="8"/>
  <c r="V50" i="8"/>
  <c r="AO307" i="8"/>
  <c r="AO562" i="8"/>
  <c r="AO560" i="8" s="1"/>
  <c r="AQ295" i="8"/>
  <c r="AO222" i="8"/>
  <c r="AO142" i="8"/>
  <c r="AO607" i="8"/>
  <c r="Z369" i="8"/>
  <c r="AO543" i="8"/>
  <c r="V93" i="8"/>
  <c r="AO447" i="8"/>
  <c r="AO433" i="8" s="1"/>
  <c r="AK409" i="4"/>
  <c r="X409" i="4"/>
  <c r="Z409" i="4" s="1"/>
  <c r="AB409" i="4" s="1"/>
  <c r="AQ430" i="8"/>
  <c r="AQ173" i="8"/>
  <c r="L591" i="4"/>
  <c r="N591" i="4"/>
  <c r="X179" i="4"/>
  <c r="Z179" i="4" s="1"/>
  <c r="AB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U270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U132" i="4" s="1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U297" i="4"/>
  <c r="AB270" i="4"/>
  <c r="U30" i="4"/>
  <c r="N129" i="4"/>
  <c r="Q242" i="4"/>
  <c r="S242" i="4" s="1"/>
  <c r="Q259" i="4"/>
  <c r="S259" i="4" s="1"/>
  <c r="AE351" i="4"/>
  <c r="U351" i="4" s="1"/>
  <c r="Q268" i="4"/>
  <c r="S268" i="4" s="1"/>
  <c r="U264" i="4"/>
  <c r="Q543" i="4"/>
  <c r="S543" i="4" s="1"/>
  <c r="Q621" i="4"/>
  <c r="S621" i="4" s="1"/>
  <c r="AE133" i="4"/>
  <c r="U133" i="4" s="1"/>
  <c r="AE260" i="4"/>
  <c r="U260" i="4" s="1"/>
  <c r="AE618" i="4"/>
  <c r="AG618" i="4" s="1"/>
  <c r="N105" i="4"/>
  <c r="AQ240" i="8"/>
  <c r="BF240" i="8"/>
  <c r="AJ517" i="8"/>
  <c r="AJ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AB394" i="4" s="1"/>
  <c r="N85" i="4"/>
  <c r="Q85" i="4"/>
  <c r="S85" i="4" s="1"/>
  <c r="AX265" i="4"/>
  <c r="AL265" i="4"/>
  <c r="AN265" i="4" s="1"/>
  <c r="BA190" i="8"/>
  <c r="X476" i="4"/>
  <c r="Z476" i="4" s="1"/>
  <c r="AK476" i="4"/>
  <c r="AK470" i="4"/>
  <c r="X470" i="4"/>
  <c r="Z470" i="4" s="1"/>
  <c r="AB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AQ404" i="8"/>
  <c r="BD280" i="8"/>
  <c r="AQ280" i="8" s="1"/>
  <c r="AO506" i="8"/>
  <c r="BD599" i="8"/>
  <c r="AQ599" i="8" s="1"/>
  <c r="X582" i="4"/>
  <c r="Z582" i="4" s="1"/>
  <c r="AB582" i="4" s="1"/>
  <c r="AK582" i="4"/>
  <c r="BD312" i="8"/>
  <c r="AQ312" i="8" s="1"/>
  <c r="BF312" i="8"/>
  <c r="AK495" i="4"/>
  <c r="X495" i="4"/>
  <c r="Z495" i="4" s="1"/>
  <c r="AE495" i="4" s="1"/>
  <c r="X593" i="4"/>
  <c r="AK593" i="4"/>
  <c r="Z540" i="8"/>
  <c r="AN539" i="8"/>
  <c r="AM539" i="8" s="1"/>
  <c r="L395" i="4"/>
  <c r="Q395" i="4" s="1"/>
  <c r="S395" i="4" s="1"/>
  <c r="BD202" i="8"/>
  <c r="AQ218" i="8"/>
  <c r="L618" i="4"/>
  <c r="N618" i="4" s="1"/>
  <c r="BD277" i="8"/>
  <c r="AQ277" i="8" s="1"/>
  <c r="BF277" i="8"/>
  <c r="Z527" i="4"/>
  <c r="AB527" i="4" s="1"/>
  <c r="BD478" i="8"/>
  <c r="AQ478" i="8" s="1"/>
  <c r="Z362" i="8"/>
  <c r="AQ362" i="8"/>
  <c r="X307" i="4"/>
  <c r="AK307" i="4"/>
  <c r="AZ304" i="8"/>
  <c r="AY304" i="8" s="1"/>
  <c r="AK202" i="4"/>
  <c r="X202" i="4"/>
  <c r="Z202" i="4" s="1"/>
  <c r="AE202" i="4" s="1"/>
  <c r="U202" i="4" s="1"/>
  <c r="X170" i="4"/>
  <c r="Z170" i="4" s="1"/>
  <c r="AE170" i="4" s="1"/>
  <c r="U170" i="4" s="1"/>
  <c r="AK170" i="4"/>
  <c r="BD307" i="8"/>
  <c r="AQ307" i="8" s="1"/>
  <c r="L401" i="4"/>
  <c r="Q401" i="4" s="1"/>
  <c r="S401" i="4" s="1"/>
  <c r="AB17" i="4"/>
  <c r="AG38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K379" i="4"/>
  <c r="L184" i="4"/>
  <c r="Q184" i="4" s="1"/>
  <c r="S184" i="4" s="1"/>
  <c r="AK445" i="4"/>
  <c r="X445" i="4"/>
  <c r="Z445" i="4" s="1"/>
  <c r="AE445" i="4" s="1"/>
  <c r="AG445" i="4" s="1"/>
  <c r="AK315" i="4"/>
  <c r="X315" i="4"/>
  <c r="Z315" i="4" s="1"/>
  <c r="AE315" i="4" s="1"/>
  <c r="U315" i="4" s="1"/>
  <c r="BA20" i="8"/>
  <c r="AL500" i="4"/>
  <c r="AN500" i="4" s="1"/>
  <c r="AS500" i="4" s="1"/>
  <c r="AI500" i="4" s="1"/>
  <c r="AY500" i="4"/>
  <c r="BD601" i="8"/>
  <c r="AQ601" i="8" s="1"/>
  <c r="AK191" i="4"/>
  <c r="X191" i="4"/>
  <c r="Z191" i="4" s="1"/>
  <c r="AO316" i="8"/>
  <c r="X85" i="4"/>
  <c r="AK85" i="4"/>
  <c r="AK318" i="4"/>
  <c r="X318" i="4"/>
  <c r="Z318" i="4" s="1"/>
  <c r="AB318" i="4" s="1"/>
  <c r="X543" i="4"/>
  <c r="Z543" i="4" s="1"/>
  <c r="AE543" i="4" s="1"/>
  <c r="U543" i="4" s="1"/>
  <c r="AK543" i="4"/>
  <c r="AK397" i="4"/>
  <c r="X397" i="4"/>
  <c r="X32" i="4"/>
  <c r="Z32" i="4" s="1"/>
  <c r="AB32" i="4" s="1"/>
  <c r="AK32" i="4"/>
  <c r="AL180" i="4"/>
  <c r="AN180" i="4" s="1"/>
  <c r="AS180" i="4" s="1"/>
  <c r="AI180" i="4" s="1"/>
  <c r="AY180" i="4"/>
  <c r="BF395" i="8"/>
  <c r="Z385" i="4"/>
  <c r="AE385" i="4" s="1"/>
  <c r="AO295" i="8"/>
  <c r="AK587" i="4"/>
  <c r="X587" i="4"/>
  <c r="Z587" i="4" s="1"/>
  <c r="AB587" i="4" s="1"/>
  <c r="BD593" i="8"/>
  <c r="AQ593" i="8" s="1"/>
  <c r="L219" i="4"/>
  <c r="Q219" i="4" s="1"/>
  <c r="S219" i="4" s="1"/>
  <c r="AQ330" i="8"/>
  <c r="AO587" i="8"/>
  <c r="X404" i="4"/>
  <c r="Z404" i="4" s="1"/>
  <c r="AK404" i="4"/>
  <c r="AQ191" i="8"/>
  <c r="X280" i="4"/>
  <c r="Z280" i="4" s="1"/>
  <c r="AE280" i="4" s="1"/>
  <c r="AK280" i="4"/>
  <c r="AK128" i="4"/>
  <c r="X128" i="4"/>
  <c r="AK601" i="4"/>
  <c r="X601" i="4"/>
  <c r="AO398" i="8"/>
  <c r="Z237" i="4"/>
  <c r="AB237" i="4" s="1"/>
  <c r="AK488" i="4"/>
  <c r="X488" i="4"/>
  <c r="Z488" i="4" s="1"/>
  <c r="AB488" i="4" s="1"/>
  <c r="AK294" i="4"/>
  <c r="X294" i="4"/>
  <c r="Z294" i="4" s="1"/>
  <c r="AB294" i="4" s="1"/>
  <c r="X42" i="4"/>
  <c r="Z42" i="4" s="1"/>
  <c r="AB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P17" i="4" s="1"/>
  <c r="AY17" i="4"/>
  <c r="BA95" i="8"/>
  <c r="Z284" i="8"/>
  <c r="AN283" i="8"/>
  <c r="AM283" i="8" s="1"/>
  <c r="X530" i="4"/>
  <c r="Z530" i="4" s="1"/>
  <c r="AB530" i="4" s="1"/>
  <c r="AK530" i="4"/>
  <c r="AP30" i="4"/>
  <c r="AS30" i="4"/>
  <c r="AQ284" i="8"/>
  <c r="AO225" i="8"/>
  <c r="BA211" i="8"/>
  <c r="BA202" i="8"/>
  <c r="BA218" i="8"/>
  <c r="AL466" i="4"/>
  <c r="AN466" i="4" s="1"/>
  <c r="AP466" i="4" s="1"/>
  <c r="AY466" i="4"/>
  <c r="AO191" i="8"/>
  <c r="AX527" i="4"/>
  <c r="AL527" i="4"/>
  <c r="AN527" i="4" s="1"/>
  <c r="AP527" i="4" s="1"/>
  <c r="L307" i="4"/>
  <c r="Q307" i="4" s="1"/>
  <c r="S307" i="4" s="1"/>
  <c r="AK181" i="4"/>
  <c r="X181" i="4"/>
  <c r="Z181" i="4" s="1"/>
  <c r="AE181" i="4" s="1"/>
  <c r="U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B412" i="4" s="1"/>
  <c r="AK412" i="4"/>
  <c r="L540" i="4"/>
  <c r="Q540" i="4" s="1"/>
  <c r="S540" i="4" s="1"/>
  <c r="AK577" i="4"/>
  <c r="X577" i="4"/>
  <c r="Z606" i="4"/>
  <c r="AY354" i="4"/>
  <c r="AL354" i="4"/>
  <c r="AN354" i="4" s="1"/>
  <c r="AP354" i="4" s="1"/>
  <c r="AK218" i="4"/>
  <c r="X218" i="4"/>
  <c r="Z218" i="4" s="1"/>
  <c r="AB218" i="4" s="1"/>
  <c r="AK187" i="4"/>
  <c r="X187" i="4"/>
  <c r="AK525" i="4"/>
  <c r="X525" i="4"/>
  <c r="Z525" i="4" s="1"/>
  <c r="AE525" i="4" s="1"/>
  <c r="U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AE332" i="4" s="1"/>
  <c r="L544" i="4"/>
  <c r="Q544" i="4" s="1"/>
  <c r="S544" i="4" s="1"/>
  <c r="AK184" i="4"/>
  <c r="X184" i="4"/>
  <c r="Z184" i="4" s="1"/>
  <c r="AE184" i="4" s="1"/>
  <c r="X443" i="4"/>
  <c r="Z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BD515" i="8"/>
  <c r="AQ515" i="8" s="1"/>
  <c r="L318" i="4"/>
  <c r="Q318" i="4" s="1"/>
  <c r="T71" i="8"/>
  <c r="BB411" i="8"/>
  <c r="BA411" i="8" s="1"/>
  <c r="Q445" i="4"/>
  <c r="S445" i="4" s="1"/>
  <c r="AQ572" i="8"/>
  <c r="AY311" i="4"/>
  <c r="AL311" i="4"/>
  <c r="AN311" i="4" s="1"/>
  <c r="AS311" i="4" s="1"/>
  <c r="AU311" i="4" s="1"/>
  <c r="BD401" i="8"/>
  <c r="X392" i="4"/>
  <c r="Z392" i="4" s="1"/>
  <c r="AB392" i="4" s="1"/>
  <c r="AK392" i="4"/>
  <c r="AL229" i="4"/>
  <c r="AN229" i="4" s="1"/>
  <c r="AS229" i="4" s="1"/>
  <c r="AI229" i="4" s="1"/>
  <c r="AY229" i="4"/>
  <c r="N476" i="4"/>
  <c r="Q476" i="4"/>
  <c r="S476" i="4" s="1"/>
  <c r="AX618" i="4"/>
  <c r="AL618" i="4"/>
  <c r="AN618" i="4" s="1"/>
  <c r="AP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X385" i="4"/>
  <c r="AL385" i="4"/>
  <c r="M72" i="8"/>
  <c r="M71" i="8" s="1"/>
  <c r="AK219" i="4"/>
  <c r="X219" i="4"/>
  <c r="Z219" i="4" s="1"/>
  <c r="AE219" i="4" s="1"/>
  <c r="AK23" i="4"/>
  <c r="X23" i="4"/>
  <c r="Z23" i="4" s="1"/>
  <c r="AB23" i="4" s="1"/>
  <c r="AK419" i="4"/>
  <c r="X419" i="4"/>
  <c r="Z419" i="4" s="1"/>
  <c r="AB419" i="4" s="1"/>
  <c r="Z194" i="4"/>
  <c r="AB194" i="4" s="1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B599" i="4" s="1"/>
  <c r="Z571" i="4"/>
  <c r="AB571" i="4" s="1"/>
  <c r="AK357" i="4"/>
  <c r="X357" i="4"/>
  <c r="Z357" i="4" s="1"/>
  <c r="AE357" i="4" s="1"/>
  <c r="BL30" i="4"/>
  <c r="AZ30" i="4"/>
  <c r="AQ498" i="8"/>
  <c r="Z498" i="8"/>
  <c r="Z396" i="8"/>
  <c r="AQ396" i="8"/>
  <c r="AK574" i="4"/>
  <c r="X574" i="4"/>
  <c r="Z574" i="4" s="1"/>
  <c r="AB574" i="4" s="1"/>
  <c r="X422" i="4"/>
  <c r="Z422" i="4" s="1"/>
  <c r="AE422" i="4" s="1"/>
  <c r="U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B142" i="4" s="1"/>
  <c r="AK456" i="4"/>
  <c r="X456" i="4"/>
  <c r="AK529" i="4"/>
  <c r="X529" i="4"/>
  <c r="Z529" i="4" s="1"/>
  <c r="AE529" i="4" s="1"/>
  <c r="BF237" i="8"/>
  <c r="AQ237" i="8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Q222" i="8"/>
  <c r="AK61" i="4"/>
  <c r="X61" i="4"/>
  <c r="Z61" i="4" s="1"/>
  <c r="AE61" i="4" s="1"/>
  <c r="AO601" i="8"/>
  <c r="AK211" i="4"/>
  <c r="X211" i="4"/>
  <c r="Z211" i="4" s="1"/>
  <c r="AE211" i="4" s="1"/>
  <c r="U211" i="4" s="1"/>
  <c r="T7" i="8"/>
  <c r="X14" i="4"/>
  <c r="Z14" i="4" s="1"/>
  <c r="AB14" i="4" s="1"/>
  <c r="AK14" i="4"/>
  <c r="AK455" i="4"/>
  <c r="X455" i="4"/>
  <c r="Z455" i="4" s="1"/>
  <c r="AB455" i="4" s="1"/>
  <c r="L592" i="4"/>
  <c r="N592" i="4" s="1"/>
  <c r="BD457" i="8"/>
  <c r="BF457" i="8" s="1"/>
  <c r="X451" i="4"/>
  <c r="Z451" i="4" s="1"/>
  <c r="AE451" i="4" s="1"/>
  <c r="U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B620" i="4" s="1"/>
  <c r="AQ562" i="8"/>
  <c r="X481" i="4"/>
  <c r="AK481" i="4"/>
  <c r="AK398" i="4"/>
  <c r="X398" i="4"/>
  <c r="Z398" i="4" s="1"/>
  <c r="AE398" i="4" s="1"/>
  <c r="U398" i="4" s="1"/>
  <c r="AK416" i="4"/>
  <c r="X416" i="4"/>
  <c r="BA481" i="8"/>
  <c r="BB475" i="8" s="1"/>
  <c r="BA475" i="8" s="1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K284" i="4"/>
  <c r="AK372" i="4"/>
  <c r="X372" i="4"/>
  <c r="Z372" i="4" s="1"/>
  <c r="AO378" i="8"/>
  <c r="BA540" i="8"/>
  <c r="X222" i="4"/>
  <c r="Z222" i="4" s="1"/>
  <c r="AB222" i="4" s="1"/>
  <c r="AK222" i="4"/>
  <c r="AK102" i="4"/>
  <c r="X102" i="4"/>
  <c r="Z102" i="4" s="1"/>
  <c r="AB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BB93" i="8"/>
  <c r="BA93" i="8" s="1"/>
  <c r="AK316" i="4"/>
  <c r="X316" i="4"/>
  <c r="Z316" i="4" s="1"/>
  <c r="AE316" i="4" s="1"/>
  <c r="AG316" i="4" s="1"/>
  <c r="X544" i="4"/>
  <c r="Z544" i="4" s="1"/>
  <c r="AB544" i="4" s="1"/>
  <c r="AK544" i="4"/>
  <c r="X378" i="4"/>
  <c r="Z378" i="4" s="1"/>
  <c r="AE378" i="4" s="1"/>
  <c r="AG378" i="4" s="1"/>
  <c r="AK378" i="4"/>
  <c r="AY351" i="4"/>
  <c r="AL351" i="4"/>
  <c r="AN351" i="4" s="1"/>
  <c r="AK562" i="4"/>
  <c r="X562" i="4"/>
  <c r="AZ199" i="8"/>
  <c r="AY199" i="8" s="1"/>
  <c r="AK225" i="4"/>
  <c r="X225" i="4"/>
  <c r="Z225" i="4" s="1"/>
  <c r="AB225" i="4" s="1"/>
  <c r="AK90" i="4"/>
  <c r="X90" i="4"/>
  <c r="Z90" i="4" s="1"/>
  <c r="AE90" i="4" s="1"/>
  <c r="AK188" i="4"/>
  <c r="X188" i="4"/>
  <c r="Z188" i="4" s="1"/>
  <c r="AB188" i="4" s="1"/>
  <c r="BD372" i="8"/>
  <c r="BE368" i="8" s="1"/>
  <c r="BD368" i="8" s="1"/>
  <c r="BD272" i="8"/>
  <c r="AQ272" i="8" s="1"/>
  <c r="T177" i="8"/>
  <c r="AK276" i="4"/>
  <c r="X276" i="4"/>
  <c r="Z276" i="4" s="1"/>
  <c r="AE276" i="4" s="1"/>
  <c r="U276" i="4" s="1"/>
  <c r="N22" i="4"/>
  <c r="AK156" i="8"/>
  <c r="AJ156" i="8" s="1"/>
  <c r="AO255" i="8"/>
  <c r="AO241" i="8" s="1"/>
  <c r="AK592" i="4"/>
  <c r="X592" i="4"/>
  <c r="Z592" i="4" s="1"/>
  <c r="AK424" i="4"/>
  <c r="X424" i="4"/>
  <c r="Z424" i="4" s="1"/>
  <c r="AE424" i="4" s="1"/>
  <c r="U424" i="4" s="1"/>
  <c r="BD488" i="8"/>
  <c r="AQ488" i="8" s="1"/>
  <c r="BF294" i="8"/>
  <c r="AQ294" i="8"/>
  <c r="BF216" i="8"/>
  <c r="AK119" i="4"/>
  <c r="X119" i="4"/>
  <c r="Z119" i="4" s="1"/>
  <c r="AE119" i="4" s="1"/>
  <c r="AK457" i="4"/>
  <c r="X457" i="4"/>
  <c r="Z457" i="4" s="1"/>
  <c r="AB457" i="4" s="1"/>
  <c r="AL194" i="4"/>
  <c r="AN194" i="4" s="1"/>
  <c r="AY194" i="4"/>
  <c r="BF552" i="8"/>
  <c r="AQ552" i="8"/>
  <c r="BF195" i="8"/>
  <c r="AK20" i="4"/>
  <c r="X20" i="4"/>
  <c r="Z20" i="4" s="1"/>
  <c r="AB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BF218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AQ288" i="8" s="1"/>
  <c r="BF288" i="8"/>
  <c r="AK277" i="4"/>
  <c r="X277" i="4"/>
  <c r="Z277" i="4" s="1"/>
  <c r="AE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B477" i="4" s="1"/>
  <c r="AO592" i="8"/>
  <c r="AK105" i="4"/>
  <c r="X105" i="4"/>
  <c r="Z105" i="4" s="1"/>
  <c r="X438" i="4"/>
  <c r="Z438" i="4" s="1"/>
  <c r="AB438" i="4" s="1"/>
  <c r="AK438" i="4"/>
  <c r="L478" i="4"/>
  <c r="Q478" i="4" s="1"/>
  <c r="S478" i="4" s="1"/>
  <c r="BF523" i="8"/>
  <c r="AK215" i="4"/>
  <c r="X215" i="4"/>
  <c r="Z215" i="4" s="1"/>
  <c r="AE215" i="4" s="1"/>
  <c r="U215" i="4" s="1"/>
  <c r="AK268" i="4"/>
  <c r="X268" i="4"/>
  <c r="Z268" i="4" s="1"/>
  <c r="AB268" i="4" s="1"/>
  <c r="AK287" i="4"/>
  <c r="X287" i="4"/>
  <c r="AL234" i="4"/>
  <c r="AN234" i="4" s="1"/>
  <c r="AP234" i="4" s="1"/>
  <c r="AY234" i="4"/>
  <c r="AK292" i="4"/>
  <c r="X292" i="4"/>
  <c r="AK505" i="4"/>
  <c r="X505" i="4"/>
  <c r="Z505" i="4" s="1"/>
  <c r="AE505" i="4" s="1"/>
  <c r="U505" i="4" s="1"/>
  <c r="AI368" i="8"/>
  <c r="AH368" i="8" s="1"/>
  <c r="AK573" i="4"/>
  <c r="X573" i="4"/>
  <c r="Z573" i="4" s="1"/>
  <c r="AB573" i="4" s="1"/>
  <c r="X333" i="4"/>
  <c r="Z333" i="4" s="1"/>
  <c r="AE333" i="4" s="1"/>
  <c r="U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AQ293" i="8" s="1"/>
  <c r="BA541" i="8"/>
  <c r="BD225" i="8"/>
  <c r="AQ225" i="8" s="1"/>
  <c r="BA188" i="8"/>
  <c r="X233" i="4"/>
  <c r="AK233" i="4"/>
  <c r="Z391" i="4"/>
  <c r="AE391" i="4" s="1"/>
  <c r="BF398" i="8"/>
  <c r="AQ332" i="8"/>
  <c r="BF223" i="8"/>
  <c r="Z265" i="4"/>
  <c r="AB265" i="4" s="1"/>
  <c r="L607" i="4"/>
  <c r="Q607" i="4" s="1"/>
  <c r="S607" i="4" s="1"/>
  <c r="BD392" i="8"/>
  <c r="AQ392" i="8" s="1"/>
  <c r="X343" i="4"/>
  <c r="Z343" i="4" s="1"/>
  <c r="AB343" i="4" s="1"/>
  <c r="AK343" i="4"/>
  <c r="AL270" i="4"/>
  <c r="AN270" i="4" s="1"/>
  <c r="AS270" i="4" s="1"/>
  <c r="AI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AB395" i="4" s="1"/>
  <c r="L571" i="4"/>
  <c r="Q571" i="4" s="1"/>
  <c r="S571" i="4" s="1"/>
  <c r="AK358" i="4"/>
  <c r="X358" i="4"/>
  <c r="Z358" i="4" s="1"/>
  <c r="AB358" i="4" s="1"/>
  <c r="X24" i="4"/>
  <c r="Z24" i="4" s="1"/>
  <c r="AB24" i="4" s="1"/>
  <c r="AK24" i="4"/>
  <c r="BF190" i="8"/>
  <c r="L397" i="4"/>
  <c r="N397" i="4" s="1"/>
  <c r="AK474" i="4"/>
  <c r="X474" i="4"/>
  <c r="Z474" i="4" s="1"/>
  <c r="AE474" i="4" s="1"/>
  <c r="AK11" i="4"/>
  <c r="X11" i="4"/>
  <c r="Z11" i="4" s="1"/>
  <c r="AB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Q422" i="8" s="1"/>
  <c r="AK330" i="4"/>
  <c r="X330" i="4"/>
  <c r="Z330" i="4" s="1"/>
  <c r="AB330" i="4" s="1"/>
  <c r="V602" i="8"/>
  <c r="X515" i="4"/>
  <c r="AK515" i="4"/>
  <c r="AK116" i="4"/>
  <c r="X116" i="4"/>
  <c r="Z116" i="4" s="1"/>
  <c r="AK468" i="4"/>
  <c r="X468" i="4"/>
  <c r="Z468" i="4" s="1"/>
  <c r="AE468" i="4" s="1"/>
  <c r="AG468" i="4" s="1"/>
  <c r="AK552" i="4"/>
  <c r="X552" i="4"/>
  <c r="Z552" i="4" s="1"/>
  <c r="AB552" i="4" s="1"/>
  <c r="X483" i="4"/>
  <c r="Z483" i="4" s="1"/>
  <c r="AB483" i="4" s="1"/>
  <c r="AK483" i="4"/>
  <c r="AO498" i="8"/>
  <c r="AO496" i="8" s="1"/>
  <c r="AK272" i="4"/>
  <c r="X272" i="4"/>
  <c r="AL133" i="4"/>
  <c r="AN133" i="4" s="1"/>
  <c r="AP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0" i="8"/>
  <c r="BF207" i="8"/>
  <c r="N218" i="4"/>
  <c r="Q293" i="4"/>
  <c r="S293" i="4" s="1"/>
  <c r="N315" i="4"/>
  <c r="S378" i="4"/>
  <c r="N413" i="4"/>
  <c r="N451" i="4"/>
  <c r="AB453" i="4"/>
  <c r="Q457" i="4"/>
  <c r="S457" i="4" s="1"/>
  <c r="AN496" i="8"/>
  <c r="AM496" i="8" s="1"/>
  <c r="BF530" i="8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E235" i="4" s="1"/>
  <c r="AK235" i="4"/>
  <c r="X431" i="4"/>
  <c r="Z431" i="4" s="1"/>
  <c r="AB431" i="4" s="1"/>
  <c r="AK431" i="4"/>
  <c r="AK621" i="4"/>
  <c r="X621" i="4"/>
  <c r="Z621" i="4" s="1"/>
  <c r="AE621" i="4" s="1"/>
  <c r="U621" i="4" s="1"/>
  <c r="M368" i="8"/>
  <c r="M367" i="8" s="1"/>
  <c r="Q367" i="8"/>
  <c r="BA24" i="8"/>
  <c r="BA401" i="8"/>
  <c r="BB389" i="8" s="1"/>
  <c r="BA389" i="8" s="1"/>
  <c r="BD397" i="8"/>
  <c r="AQ397" i="8" s="1"/>
  <c r="AK447" i="4"/>
  <c r="X447" i="4"/>
  <c r="Q385" i="4"/>
  <c r="S385" i="4" s="1"/>
  <c r="AK402" i="4"/>
  <c r="X402" i="4"/>
  <c r="AK121" i="4"/>
  <c r="X121" i="4"/>
  <c r="Z121" i="4" s="1"/>
  <c r="AB121" i="4" s="1"/>
  <c r="AK190" i="4"/>
  <c r="X190" i="4"/>
  <c r="Z190" i="4" s="1"/>
  <c r="L223" i="4"/>
  <c r="Q223" i="4" s="1"/>
  <c r="S223" i="4" s="1"/>
  <c r="AK195" i="4"/>
  <c r="X195" i="4"/>
  <c r="Z195" i="4" s="1"/>
  <c r="X607" i="4"/>
  <c r="Z607" i="4" s="1"/>
  <c r="AB607" i="4" s="1"/>
  <c r="AK607" i="4"/>
  <c r="L477" i="4"/>
  <c r="N477" i="4" s="1"/>
  <c r="BA525" i="8"/>
  <c r="AK242" i="4"/>
  <c r="X242" i="4"/>
  <c r="Z242" i="4" s="1"/>
  <c r="AB242" i="4" s="1"/>
  <c r="AK540" i="4"/>
  <c r="X540" i="4"/>
  <c r="Z540" i="4" s="1"/>
  <c r="AQ142" i="8"/>
  <c r="AK478" i="4"/>
  <c r="X478" i="4"/>
  <c r="AO515" i="8"/>
  <c r="BA474" i="8"/>
  <c r="BB454" i="8" s="1"/>
  <c r="BA454" i="8" s="1"/>
  <c r="AO121" i="8"/>
  <c r="AO114" i="8" s="1"/>
  <c r="BA315" i="8"/>
  <c r="AK566" i="4"/>
  <c r="X566" i="4"/>
  <c r="Z566" i="4" s="1"/>
  <c r="AB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P606" i="4" s="1"/>
  <c r="AY606" i="4"/>
  <c r="BA506" i="8"/>
  <c r="BB496" i="8" s="1"/>
  <c r="BA496" i="8" s="1"/>
  <c r="AO526" i="8"/>
  <c r="AQ483" i="8"/>
  <c r="AO197" i="8"/>
  <c r="BA268" i="8"/>
  <c r="BB262" i="8" s="1"/>
  <c r="BA262" i="8" s="1"/>
  <c r="X35" i="4"/>
  <c r="Z35" i="4" s="1"/>
  <c r="AB35" i="4" s="1"/>
  <c r="AK35" i="4"/>
  <c r="AK216" i="4"/>
  <c r="X216" i="4"/>
  <c r="Z216" i="4" s="1"/>
  <c r="AB216" i="4" s="1"/>
  <c r="AX591" i="4"/>
  <c r="AL591" i="4"/>
  <c r="AO218" i="8"/>
  <c r="AO199" i="8" s="1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O602" i="8" s="1"/>
  <c r="AK381" i="4"/>
  <c r="X381" i="4"/>
  <c r="BA495" i="8"/>
  <c r="X337" i="4"/>
  <c r="Z337" i="4" s="1"/>
  <c r="AE337" i="4" s="1"/>
  <c r="AK337" i="4"/>
  <c r="AK22" i="4"/>
  <c r="X22" i="4"/>
  <c r="Z22" i="4" s="1"/>
  <c r="AB22" i="4" s="1"/>
  <c r="L358" i="4"/>
  <c r="Q358" i="4" s="1"/>
  <c r="S358" i="4" s="1"/>
  <c r="N391" i="4"/>
  <c r="AQ197" i="8"/>
  <c r="X293" i="4"/>
  <c r="Z293" i="4" s="1"/>
  <c r="AE293" i="4" s="1"/>
  <c r="AG293" i="4" s="1"/>
  <c r="AK293" i="4"/>
  <c r="L187" i="4"/>
  <c r="Q187" i="4" s="1"/>
  <c r="N187" i="4"/>
  <c r="BA32" i="8"/>
  <c r="BB29" i="8" s="1"/>
  <c r="BA29" i="8" s="1"/>
  <c r="AK526" i="4"/>
  <c r="X526" i="4"/>
  <c r="Z526" i="4" s="1"/>
  <c r="AE526" i="4" s="1"/>
  <c r="U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E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Y98" i="4"/>
  <c r="BD161" i="8"/>
  <c r="AQ161" i="8" s="1"/>
  <c r="AK168" i="4"/>
  <c r="X168" i="4"/>
  <c r="AO29" i="8"/>
  <c r="AO72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S38" i="4" s="1"/>
  <c r="AY38" i="4"/>
  <c r="AL167" i="4"/>
  <c r="AN167" i="4" s="1"/>
  <c r="AY167" i="4"/>
  <c r="BD62" i="8"/>
  <c r="AQ62" i="8" s="1"/>
  <c r="Q89" i="4"/>
  <c r="S89" i="4" s="1"/>
  <c r="BF131" i="8"/>
  <c r="BD111" i="8"/>
  <c r="AQ111" i="8" s="1"/>
  <c r="BF111" i="8"/>
  <c r="AQ95" i="8"/>
  <c r="Q69" i="4"/>
  <c r="S69" i="4" s="1"/>
  <c r="N69" i="4"/>
  <c r="L168" i="4"/>
  <c r="Q168" i="4" s="1"/>
  <c r="BF82" i="8"/>
  <c r="BF92" i="8"/>
  <c r="BF172" i="8"/>
  <c r="BE241" i="8"/>
  <c r="BD241" i="8" s="1"/>
  <c r="AG104" i="4"/>
  <c r="AB104" i="4"/>
  <c r="AB103" i="4"/>
  <c r="BF124" i="8"/>
  <c r="BF125" i="8"/>
  <c r="N144" i="4"/>
  <c r="AP437" i="4"/>
  <c r="BD259" i="8"/>
  <c r="AY132" i="4"/>
  <c r="AL132" i="4"/>
  <c r="X81" i="4"/>
  <c r="Z81" i="4" s="1"/>
  <c r="AB81" i="4" s="1"/>
  <c r="AK81" i="4"/>
  <c r="N161" i="4"/>
  <c r="Q161" i="4"/>
  <c r="S161" i="4" s="1"/>
  <c r="AY89" i="4"/>
  <c r="AL89" i="4"/>
  <c r="N98" i="4"/>
  <c r="AK39" i="4"/>
  <c r="X39" i="4"/>
  <c r="Z39" i="4" s="1"/>
  <c r="AE39" i="4" s="1"/>
  <c r="U39" i="4" s="1"/>
  <c r="AO168" i="8"/>
  <c r="AQ118" i="8"/>
  <c r="AQ151" i="8"/>
  <c r="BF176" i="8"/>
  <c r="BB241" i="8"/>
  <c r="BA241" i="8" s="1"/>
  <c r="AW241" i="8" s="1"/>
  <c r="X111" i="4"/>
  <c r="AK111" i="4"/>
  <c r="AK147" i="4"/>
  <c r="X147" i="4"/>
  <c r="AY150" i="4"/>
  <c r="AL150" i="4"/>
  <c r="AN150" i="4" s="1"/>
  <c r="AS150" i="4" s="1"/>
  <c r="X144" i="4"/>
  <c r="Z144" i="4" s="1"/>
  <c r="AE144" i="4" s="1"/>
  <c r="U144" i="4" s="1"/>
  <c r="AK144" i="4"/>
  <c r="BF79" i="8"/>
  <c r="AB150" i="4"/>
  <c r="BD147" i="8"/>
  <c r="AQ147" i="8" s="1"/>
  <c r="X164" i="4"/>
  <c r="Z164" i="4" s="1"/>
  <c r="AE164" i="4" s="1"/>
  <c r="U164" i="4" s="1"/>
  <c r="AK164" i="4"/>
  <c r="AK36" i="4"/>
  <c r="X36" i="4"/>
  <c r="Z36" i="4" s="1"/>
  <c r="Z169" i="4"/>
  <c r="AB169" i="4" s="1"/>
  <c r="BD39" i="8"/>
  <c r="AQ39" i="8" s="1"/>
  <c r="AO104" i="8"/>
  <c r="N118" i="4"/>
  <c r="Q118" i="4"/>
  <c r="S118" i="4" s="1"/>
  <c r="X161" i="4"/>
  <c r="Z161" i="4" s="1"/>
  <c r="AK161" i="4"/>
  <c r="AK62" i="4"/>
  <c r="X62" i="4"/>
  <c r="Z62" i="4" s="1"/>
  <c r="AK69" i="4"/>
  <c r="X69" i="4"/>
  <c r="Z69" i="4" s="1"/>
  <c r="AE69" i="4" s="1"/>
  <c r="AE40" i="4"/>
  <c r="U40" i="4" s="1"/>
  <c r="AL40" i="4"/>
  <c r="AY40" i="4"/>
  <c r="AK253" i="4"/>
  <c r="X253" i="4"/>
  <c r="Z253" i="4" s="1"/>
  <c r="AB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BB135" i="8" s="1"/>
  <c r="BA135" i="8" s="1"/>
  <c r="AY104" i="4"/>
  <c r="AL104" i="4"/>
  <c r="AN104" i="4" s="1"/>
  <c r="AS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BD81" i="8"/>
  <c r="BF81" i="8" s="1"/>
  <c r="BF104" i="8"/>
  <c r="BA168" i="8"/>
  <c r="AK305" i="4"/>
  <c r="X305" i="4"/>
  <c r="Q140" i="4"/>
  <c r="S140" i="4" s="1"/>
  <c r="AB196" i="4"/>
  <c r="N328" i="4"/>
  <c r="AB474" i="4"/>
  <c r="M518" i="4"/>
  <c r="L518" i="4" s="1"/>
  <c r="AP523" i="4"/>
  <c r="U274" i="4"/>
  <c r="AI612" i="4"/>
  <c r="N15" i="4"/>
  <c r="Q15" i="4"/>
  <c r="S15" i="4" s="1"/>
  <c r="S264" i="4"/>
  <c r="AB275" i="4"/>
  <c r="BD297" i="4"/>
  <c r="AB293" i="4"/>
  <c r="AB342" i="4"/>
  <c r="N408" i="4"/>
  <c r="N421" i="4"/>
  <c r="N554" i="4"/>
  <c r="Z519" i="4"/>
  <c r="U162" i="4"/>
  <c r="AP519" i="4"/>
  <c r="AS519" i="4"/>
  <c r="AW519" i="4" s="1"/>
  <c r="AB511" i="4"/>
  <c r="N522" i="4"/>
  <c r="Z520" i="4"/>
  <c r="AB520" i="4" s="1"/>
  <c r="BG326" i="4"/>
  <c r="AW326" i="4" s="1"/>
  <c r="AB203" i="4"/>
  <c r="N236" i="4"/>
  <c r="AG299" i="4"/>
  <c r="AN520" i="4"/>
  <c r="AS520" i="4" s="1"/>
  <c r="BF59" i="8"/>
  <c r="AQ66" i="8"/>
  <c r="BF63" i="8"/>
  <c r="BF77" i="8"/>
  <c r="BB72" i="8"/>
  <c r="BA72" i="8" s="1"/>
  <c r="AW72" i="8" s="1"/>
  <c r="AO50" i="8"/>
  <c r="AP54" i="4"/>
  <c r="AI70" i="4"/>
  <c r="AB152" i="4"/>
  <c r="AG64" i="4"/>
  <c r="AB37" i="4"/>
  <c r="AG25" i="4"/>
  <c r="N48" i="4"/>
  <c r="N34" i="4"/>
  <c r="AG106" i="4"/>
  <c r="AB130" i="4"/>
  <c r="AB175" i="4"/>
  <c r="AB277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S371" i="4" s="1"/>
  <c r="AY371" i="4"/>
  <c r="BM327" i="4"/>
  <c r="AZ327" i="4"/>
  <c r="AL370" i="4"/>
  <c r="AN370" i="4" s="1"/>
  <c r="AP370" i="4" s="1"/>
  <c r="AY370" i="4"/>
  <c r="BM390" i="4"/>
  <c r="AZ390" i="4"/>
  <c r="BB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AL263" i="4"/>
  <c r="AN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AB400" i="4"/>
  <c r="N425" i="4"/>
  <c r="AP500" i="4"/>
  <c r="N555" i="4"/>
  <c r="N575" i="4"/>
  <c r="AN622" i="4"/>
  <c r="AS622" i="4" s="1"/>
  <c r="EL285" i="4"/>
  <c r="AN369" i="4"/>
  <c r="AS369" i="4" s="1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AE605" i="4" s="1"/>
  <c r="AG605" i="4" s="1"/>
  <c r="Q605" i="4"/>
  <c r="AL605" i="4"/>
  <c r="AY605" i="4"/>
  <c r="CA618" i="4"/>
  <c r="AG613" i="4"/>
  <c r="U613" i="4"/>
  <c r="BF605" i="8"/>
  <c r="BF609" i="8"/>
  <c r="AN610" i="4"/>
  <c r="AP610" i="4" s="1"/>
  <c r="AZ614" i="4"/>
  <c r="BM614" i="4"/>
  <c r="BM610" i="4"/>
  <c r="AZ610" i="4"/>
  <c r="Q608" i="4"/>
  <c r="S608" i="4" s="1"/>
  <c r="AE607" i="4"/>
  <c r="AG607" i="4" s="1"/>
  <c r="AN614" i="4"/>
  <c r="AZ613" i="4"/>
  <c r="BM613" i="4"/>
  <c r="AE619" i="4"/>
  <c r="U614" i="4"/>
  <c r="BM604" i="4"/>
  <c r="AZ604" i="4"/>
  <c r="BN612" i="4"/>
  <c r="CA612" i="4"/>
  <c r="AN619" i="4"/>
  <c r="AP619" i="4" s="1"/>
  <c r="AN613" i="4"/>
  <c r="AP613" i="4" s="1"/>
  <c r="BE602" i="8"/>
  <c r="BD602" i="8" s="1"/>
  <c r="AN604" i="4"/>
  <c r="AP604" i="4" s="1"/>
  <c r="AE604" i="4"/>
  <c r="U604" i="4" s="1"/>
  <c r="Z611" i="4"/>
  <c r="AB611" i="4" s="1"/>
  <c r="BB612" i="4"/>
  <c r="BG612" i="4" s="1"/>
  <c r="AE610" i="4"/>
  <c r="AG610" i="4" s="1"/>
  <c r="BM619" i="4"/>
  <c r="AZ619" i="4"/>
  <c r="BF611" i="8"/>
  <c r="S615" i="4"/>
  <c r="Z609" i="4"/>
  <c r="AB609" i="4" s="1"/>
  <c r="AY611" i="4"/>
  <c r="AL611" i="4"/>
  <c r="N609" i="4"/>
  <c r="N611" i="4"/>
  <c r="Z608" i="4"/>
  <c r="AY594" i="4"/>
  <c r="AL594" i="4"/>
  <c r="BF586" i="8"/>
  <c r="AE599" i="4"/>
  <c r="AG599" i="4" s="1"/>
  <c r="Q598" i="4"/>
  <c r="S598" i="4" s="1"/>
  <c r="Q584" i="4"/>
  <c r="S584" i="4" s="1"/>
  <c r="Z586" i="4"/>
  <c r="AB586" i="4" s="1"/>
  <c r="Q586" i="4"/>
  <c r="S586" i="4" s="1"/>
  <c r="BF594" i="8"/>
  <c r="Z584" i="4"/>
  <c r="AB584" i="4" s="1"/>
  <c r="Z585" i="4"/>
  <c r="AB585" i="4" s="1"/>
  <c r="CA591" i="4"/>
  <c r="Q595" i="4"/>
  <c r="S595" i="4" s="1"/>
  <c r="Z589" i="4"/>
  <c r="AE589" i="4" s="1"/>
  <c r="Z597" i="4"/>
  <c r="AE597" i="4" s="1"/>
  <c r="AY586" i="4"/>
  <c r="AL586" i="4"/>
  <c r="AY590" i="4"/>
  <c r="AL590" i="4"/>
  <c r="Z588" i="4"/>
  <c r="AB588" i="4" s="1"/>
  <c r="Q594" i="4"/>
  <c r="S594" i="4" s="1"/>
  <c r="AY600" i="4"/>
  <c r="AL600" i="4"/>
  <c r="Z594" i="4"/>
  <c r="AB594" i="4" s="1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BF598" i="8"/>
  <c r="Q597" i="4"/>
  <c r="S597" i="4" s="1"/>
  <c r="BF589" i="8"/>
  <c r="BF590" i="8"/>
  <c r="BF595" i="8"/>
  <c r="Q590" i="4"/>
  <c r="S590" i="4" s="1"/>
  <c r="Z598" i="4"/>
  <c r="AE598" i="4" s="1"/>
  <c r="Z583" i="4"/>
  <c r="AB583" i="4" s="1"/>
  <c r="Q583" i="4"/>
  <c r="S583" i="4" s="1"/>
  <c r="AL595" i="4"/>
  <c r="AY595" i="4"/>
  <c r="Z590" i="4"/>
  <c r="AE590" i="4" s="1"/>
  <c r="AG590" i="4" s="1"/>
  <c r="N594" i="4"/>
  <c r="BF588" i="8"/>
  <c r="AL598" i="4"/>
  <c r="AY598" i="4"/>
  <c r="AY583" i="4"/>
  <c r="AL583" i="4"/>
  <c r="Z600" i="4"/>
  <c r="AB600" i="4" s="1"/>
  <c r="Z575" i="4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AB565" i="4" s="1"/>
  <c r="BF570" i="8"/>
  <c r="AL565" i="4"/>
  <c r="AY565" i="4"/>
  <c r="S561" i="4"/>
  <c r="AZ564" i="4"/>
  <c r="BM564" i="4"/>
  <c r="BM567" i="4"/>
  <c r="AZ567" i="4"/>
  <c r="BM568" i="4"/>
  <c r="AZ568" i="4"/>
  <c r="AE567" i="4"/>
  <c r="U567" i="4" s="1"/>
  <c r="AN580" i="4"/>
  <c r="AP580" i="4" s="1"/>
  <c r="AY570" i="4"/>
  <c r="AL570" i="4"/>
  <c r="Z578" i="4"/>
  <c r="AB578" i="4" s="1"/>
  <c r="AN561" i="4"/>
  <c r="AP561" i="4" s="1"/>
  <c r="BM561" i="4"/>
  <c r="AZ561" i="4"/>
  <c r="AN568" i="4"/>
  <c r="AS568" i="4" s="1"/>
  <c r="AE580" i="4"/>
  <c r="U580" i="4" s="1"/>
  <c r="AN564" i="4"/>
  <c r="AS564" i="4" s="1"/>
  <c r="BF565" i="8"/>
  <c r="AN567" i="4"/>
  <c r="AP567" i="4" s="1"/>
  <c r="BM580" i="4"/>
  <c r="AZ580" i="4"/>
  <c r="N578" i="4"/>
  <c r="Z572" i="4"/>
  <c r="Z570" i="4"/>
  <c r="AB570" i="4" s="1"/>
  <c r="Z559" i="4"/>
  <c r="AB559" i="4" s="1"/>
  <c r="AE547" i="4"/>
  <c r="U547" i="4" s="1"/>
  <c r="Z555" i="4"/>
  <c r="AB555" i="4" s="1"/>
  <c r="BF542" i="8"/>
  <c r="Z558" i="4"/>
  <c r="AB558" i="4" s="1"/>
  <c r="Z548" i="4"/>
  <c r="AB548" i="4" s="1"/>
  <c r="Q559" i="4"/>
  <c r="R539" i="4" s="1"/>
  <c r="Q539" i="4" s="1"/>
  <c r="BP557" i="4"/>
  <c r="BU557" i="4" s="1"/>
  <c r="AE541" i="4"/>
  <c r="U541" i="4" s="1"/>
  <c r="BI557" i="4"/>
  <c r="AW557" i="4"/>
  <c r="AY559" i="4"/>
  <c r="AL559" i="4"/>
  <c r="Z545" i="4"/>
  <c r="AB545" i="4" s="1"/>
  <c r="AY555" i="4"/>
  <c r="AL555" i="4"/>
  <c r="AL558" i="4"/>
  <c r="AY558" i="4"/>
  <c r="AY548" i="4"/>
  <c r="AL548" i="4"/>
  <c r="AN551" i="4"/>
  <c r="AP551" i="4" s="1"/>
  <c r="AN546" i="4"/>
  <c r="AS546" i="4" s="1"/>
  <c r="AE553" i="4"/>
  <c r="U553" i="4" s="1"/>
  <c r="CO557" i="4"/>
  <c r="CB557" i="4"/>
  <c r="Z554" i="4"/>
  <c r="AE554" i="4" s="1"/>
  <c r="BF555" i="8"/>
  <c r="N542" i="4"/>
  <c r="AL542" i="4"/>
  <c r="AY542" i="4"/>
  <c r="AE549" i="4"/>
  <c r="U549" i="4" s="1"/>
  <c r="AE546" i="4"/>
  <c r="U546" i="4" s="1"/>
  <c r="AN547" i="4"/>
  <c r="AP547" i="4" s="1"/>
  <c r="AQ559" i="8"/>
  <c r="AY545" i="4"/>
  <c r="AL545" i="4"/>
  <c r="Z542" i="4"/>
  <c r="AE542" i="4" s="1"/>
  <c r="BM551" i="4"/>
  <c r="AZ551" i="4"/>
  <c r="BM546" i="4"/>
  <c r="AZ546" i="4"/>
  <c r="AY554" i="4"/>
  <c r="AL554" i="4"/>
  <c r="BM547" i="4"/>
  <c r="AZ547" i="4"/>
  <c r="AN541" i="4"/>
  <c r="AP541" i="4" s="1"/>
  <c r="AZ553" i="4"/>
  <c r="BM553" i="4"/>
  <c r="AB543" i="4"/>
  <c r="AE551" i="4"/>
  <c r="U551" i="4" s="1"/>
  <c r="N545" i="4"/>
  <c r="BM541" i="4"/>
  <c r="AZ541" i="4"/>
  <c r="AN553" i="4"/>
  <c r="AS553" i="4" s="1"/>
  <c r="BF545" i="8"/>
  <c r="Z537" i="4"/>
  <c r="AB537" i="4" s="1"/>
  <c r="AN538" i="4"/>
  <c r="AS538" i="4" s="1"/>
  <c r="AG535" i="4"/>
  <c r="U535" i="4"/>
  <c r="AY531" i="4"/>
  <c r="AL531" i="4"/>
  <c r="Z532" i="4"/>
  <c r="AE532" i="4" s="1"/>
  <c r="AL537" i="4"/>
  <c r="AY537" i="4"/>
  <c r="AY532" i="4"/>
  <c r="AL532" i="4"/>
  <c r="AY533" i="4"/>
  <c r="AL533" i="4"/>
  <c r="BF533" i="8"/>
  <c r="U529" i="4"/>
  <c r="Z534" i="4"/>
  <c r="AB534" i="4" s="1"/>
  <c r="AN535" i="4"/>
  <c r="AS535" i="4" s="1"/>
  <c r="N536" i="4"/>
  <c r="CA527" i="4"/>
  <c r="Z536" i="4"/>
  <c r="AE536" i="4" s="1"/>
  <c r="BM538" i="4"/>
  <c r="AZ538" i="4"/>
  <c r="Z533" i="4"/>
  <c r="AE533" i="4" s="1"/>
  <c r="Q537" i="4"/>
  <c r="S537" i="4" s="1"/>
  <c r="BE518" i="8"/>
  <c r="BD518" i="8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AB521" i="4" s="1"/>
  <c r="Z522" i="4"/>
  <c r="AB522" i="4" s="1"/>
  <c r="BF532" i="8"/>
  <c r="BF520" i="8"/>
  <c r="Z528" i="4"/>
  <c r="AE528" i="4" s="1"/>
  <c r="N528" i="4"/>
  <c r="BB523" i="4"/>
  <c r="BG523" i="4" s="1"/>
  <c r="AY521" i="4"/>
  <c r="AL521" i="4"/>
  <c r="AY522" i="4"/>
  <c r="AL522" i="4"/>
  <c r="AL528" i="4"/>
  <c r="AY528" i="4"/>
  <c r="AU523" i="4"/>
  <c r="BF528" i="8"/>
  <c r="AQ537" i="8"/>
  <c r="Q521" i="4"/>
  <c r="S521" i="4" s="1"/>
  <c r="N521" i="4"/>
  <c r="CA523" i="4"/>
  <c r="BN523" i="4"/>
  <c r="AB535" i="4"/>
  <c r="Z531" i="4"/>
  <c r="AE531" i="4" s="1"/>
  <c r="BF534" i="8"/>
  <c r="N534" i="4"/>
  <c r="Z503" i="4"/>
  <c r="AE503" i="4" s="1"/>
  <c r="AG503" i="4" s="1"/>
  <c r="BM510" i="4"/>
  <c r="AZ510" i="4"/>
  <c r="AZ516" i="4"/>
  <c r="BM516" i="4"/>
  <c r="AG510" i="4"/>
  <c r="U510" i="4"/>
  <c r="AY503" i="4"/>
  <c r="AL503" i="4"/>
  <c r="AE513" i="4"/>
  <c r="AB508" i="4"/>
  <c r="S511" i="4"/>
  <c r="BF504" i="8"/>
  <c r="AN502" i="4"/>
  <c r="AS502" i="4" s="1"/>
  <c r="AN513" i="4"/>
  <c r="AS513" i="4" s="1"/>
  <c r="AG514" i="4"/>
  <c r="U514" i="4"/>
  <c r="Z504" i="4"/>
  <c r="AE504" i="4" s="1"/>
  <c r="AE501" i="4"/>
  <c r="AG501" i="4" s="1"/>
  <c r="Q497" i="4"/>
  <c r="S497" i="4" s="1"/>
  <c r="AN514" i="4"/>
  <c r="AS514" i="4" s="1"/>
  <c r="BM502" i="4"/>
  <c r="AZ502" i="4"/>
  <c r="Z507" i="4"/>
  <c r="AB507" i="4" s="1"/>
  <c r="AN511" i="4"/>
  <c r="AS511" i="4" s="1"/>
  <c r="AY504" i="4"/>
  <c r="AL504" i="4"/>
  <c r="AB516" i="4"/>
  <c r="Q504" i="4"/>
  <c r="S504" i="4" s="1"/>
  <c r="AN512" i="4"/>
  <c r="AS512" i="4" s="1"/>
  <c r="BM514" i="4"/>
  <c r="AZ514" i="4"/>
  <c r="AL507" i="4"/>
  <c r="AY507" i="4"/>
  <c r="AB499" i="4"/>
  <c r="AZ511" i="4"/>
  <c r="BM511" i="4"/>
  <c r="S516" i="4"/>
  <c r="AN508" i="4"/>
  <c r="AS508" i="4" s="1"/>
  <c r="BM512" i="4"/>
  <c r="AZ512" i="4"/>
  <c r="AN499" i="4"/>
  <c r="AS499" i="4" s="1"/>
  <c r="Q503" i="4"/>
  <c r="S503" i="4" s="1"/>
  <c r="AZ501" i="4"/>
  <c r="BM501" i="4"/>
  <c r="AN510" i="4"/>
  <c r="AS510" i="4" s="1"/>
  <c r="AN516" i="4"/>
  <c r="AP516" i="4" s="1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U499" i="4"/>
  <c r="AN501" i="4"/>
  <c r="AP501" i="4" s="1"/>
  <c r="BM508" i="4"/>
  <c r="AZ508" i="4"/>
  <c r="N507" i="4"/>
  <c r="Z497" i="4"/>
  <c r="AB497" i="4" s="1"/>
  <c r="BM499" i="4"/>
  <c r="AZ499" i="4"/>
  <c r="AB512" i="4"/>
  <c r="AY494" i="4"/>
  <c r="AL494" i="4"/>
  <c r="U493" i="4"/>
  <c r="Z486" i="4"/>
  <c r="AB486" i="4" s="1"/>
  <c r="Z484" i="4"/>
  <c r="AB484" i="4" s="1"/>
  <c r="AZ490" i="4"/>
  <c r="BM490" i="4"/>
  <c r="AZ489" i="4"/>
  <c r="BM489" i="4"/>
  <c r="Q486" i="4"/>
  <c r="AY486" i="4"/>
  <c r="AL486" i="4"/>
  <c r="AE477" i="4"/>
  <c r="AE487" i="4"/>
  <c r="U487" i="4" s="1"/>
  <c r="AY484" i="4"/>
  <c r="AL484" i="4"/>
  <c r="AE490" i="4"/>
  <c r="U490" i="4" s="1"/>
  <c r="AN489" i="4"/>
  <c r="AS489" i="4" s="1"/>
  <c r="Z482" i="4"/>
  <c r="AE482" i="4" s="1"/>
  <c r="AE491" i="4"/>
  <c r="U491" i="4" s="1"/>
  <c r="BF482" i="8"/>
  <c r="AZ493" i="4"/>
  <c r="BM493" i="4"/>
  <c r="AG489" i="4"/>
  <c r="U489" i="4"/>
  <c r="AL482" i="4"/>
  <c r="AY482" i="4"/>
  <c r="AP493" i="4"/>
  <c r="AS493" i="4"/>
  <c r="AI493" i="4" s="1"/>
  <c r="Z479" i="4"/>
  <c r="Z480" i="4"/>
  <c r="AB480" i="4" s="1"/>
  <c r="Q480" i="4"/>
  <c r="AQ494" i="8"/>
  <c r="BF479" i="8"/>
  <c r="BM491" i="4"/>
  <c r="AZ491" i="4"/>
  <c r="AY479" i="4"/>
  <c r="AL479" i="4"/>
  <c r="AL480" i="4"/>
  <c r="AY480" i="4"/>
  <c r="Q479" i="4"/>
  <c r="AN491" i="4"/>
  <c r="AP491" i="4" s="1"/>
  <c r="AN490" i="4"/>
  <c r="AS490" i="4" s="1"/>
  <c r="Z494" i="4"/>
  <c r="AE494" i="4" s="1"/>
  <c r="AB493" i="4"/>
  <c r="N494" i="4"/>
  <c r="S493" i="4"/>
  <c r="AY472" i="4"/>
  <c r="AL472" i="4"/>
  <c r="Z471" i="4"/>
  <c r="AE471" i="4" s="1"/>
  <c r="AG471" i="4" s="1"/>
  <c r="AL465" i="4"/>
  <c r="AY465" i="4"/>
  <c r="AY458" i="4"/>
  <c r="AL458" i="4"/>
  <c r="AY471" i="4"/>
  <c r="AL471" i="4"/>
  <c r="AE464" i="4"/>
  <c r="AE461" i="4"/>
  <c r="BF472" i="8"/>
  <c r="Z463" i="4"/>
  <c r="AE463" i="4" s="1"/>
  <c r="AG463" i="4" s="1"/>
  <c r="AY464" i="4"/>
  <c r="AL464" i="4"/>
  <c r="S461" i="4"/>
  <c r="BF458" i="8"/>
  <c r="AN459" i="4"/>
  <c r="AS459" i="4" s="1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B462" i="4" s="1"/>
  <c r="AY463" i="4"/>
  <c r="AL463" i="4"/>
  <c r="BM459" i="4"/>
  <c r="AZ459" i="4"/>
  <c r="Z473" i="4"/>
  <c r="AB473" i="4" s="1"/>
  <c r="Q462" i="4"/>
  <c r="S462" i="4" s="1"/>
  <c r="S460" i="4"/>
  <c r="Z467" i="4"/>
  <c r="AE467" i="4" s="1"/>
  <c r="AY462" i="4"/>
  <c r="AL462" i="4"/>
  <c r="Q463" i="4"/>
  <c r="AP460" i="4"/>
  <c r="AS460" i="4"/>
  <c r="Q458" i="4"/>
  <c r="S458" i="4" s="1"/>
  <c r="Q472" i="4"/>
  <c r="S472" i="4" s="1"/>
  <c r="Z472" i="4"/>
  <c r="AE472" i="4" s="1"/>
  <c r="BF463" i="8"/>
  <c r="AY473" i="4"/>
  <c r="AL473" i="4"/>
  <c r="BF462" i="8"/>
  <c r="Z465" i="4"/>
  <c r="AB465" i="4" s="1"/>
  <c r="AG474" i="4"/>
  <c r="BF471" i="8"/>
  <c r="Q471" i="4"/>
  <c r="Q473" i="4"/>
  <c r="S473" i="4" s="1"/>
  <c r="Z458" i="4"/>
  <c r="AE458" i="4" s="1"/>
  <c r="Z442" i="4"/>
  <c r="AE442" i="4" s="1"/>
  <c r="AZ453" i="4"/>
  <c r="BM453" i="4"/>
  <c r="AE443" i="4"/>
  <c r="U443" i="4" s="1"/>
  <c r="AG441" i="4"/>
  <c r="U441" i="4"/>
  <c r="AZ448" i="4"/>
  <c r="BM448" i="4"/>
  <c r="AN446" i="4"/>
  <c r="AP446" i="4" s="1"/>
  <c r="Z440" i="4"/>
  <c r="AB440" i="4" s="1"/>
  <c r="BM446" i="4"/>
  <c r="AZ446" i="4"/>
  <c r="Q439" i="4"/>
  <c r="S439" i="4" s="1"/>
  <c r="AY442" i="4"/>
  <c r="AL442" i="4"/>
  <c r="AN453" i="4"/>
  <c r="AS453" i="4" s="1"/>
  <c r="BF444" i="8"/>
  <c r="AL439" i="4"/>
  <c r="AY439" i="4"/>
  <c r="AE446" i="4"/>
  <c r="U446" i="4" s="1"/>
  <c r="CA437" i="4"/>
  <c r="BN437" i="4"/>
  <c r="U452" i="4"/>
  <c r="Q435" i="4"/>
  <c r="S435" i="4" s="1"/>
  <c r="Q450" i="4"/>
  <c r="S450" i="4" s="1"/>
  <c r="Z436" i="4"/>
  <c r="AE436" i="4" s="1"/>
  <c r="AG448" i="4"/>
  <c r="U448" i="4"/>
  <c r="AE434" i="4"/>
  <c r="Q442" i="4"/>
  <c r="S442" i="4" s="1"/>
  <c r="BF436" i="8"/>
  <c r="Z435" i="4"/>
  <c r="AE435" i="4" s="1"/>
  <c r="AU437" i="4"/>
  <c r="AI437" i="4"/>
  <c r="AY440" i="4"/>
  <c r="AL440" i="4"/>
  <c r="AL435" i="4"/>
  <c r="AY435" i="4"/>
  <c r="Z439" i="4"/>
  <c r="AE439" i="4" s="1"/>
  <c r="AG439" i="4" s="1"/>
  <c r="BB437" i="4"/>
  <c r="BD437" i="4" s="1"/>
  <c r="AN441" i="4"/>
  <c r="AS441" i="4" s="1"/>
  <c r="Q444" i="4"/>
  <c r="S444" i="4" s="1"/>
  <c r="Q436" i="4"/>
  <c r="S436" i="4" s="1"/>
  <c r="Z450" i="4"/>
  <c r="AB450" i="4" s="1"/>
  <c r="AY436" i="4"/>
  <c r="AL436" i="4"/>
  <c r="AZ441" i="4"/>
  <c r="BM441" i="4"/>
  <c r="BB433" i="8"/>
  <c r="BA433" i="8" s="1"/>
  <c r="Z444" i="4"/>
  <c r="AB444" i="4"/>
  <c r="AY450" i="4"/>
  <c r="AL450" i="4"/>
  <c r="AE449" i="4"/>
  <c r="U449" i="4" s="1"/>
  <c r="AB443" i="4"/>
  <c r="AB441" i="4"/>
  <c r="AY444" i="4"/>
  <c r="AL444" i="4"/>
  <c r="AN448" i="4"/>
  <c r="AP448" i="4" s="1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AB426" i="4" s="1"/>
  <c r="BF427" i="8"/>
  <c r="AN415" i="4"/>
  <c r="AS415" i="4" s="1"/>
  <c r="AN417" i="4"/>
  <c r="AP417" i="4" s="1"/>
  <c r="AL426" i="4"/>
  <c r="AY426" i="4"/>
  <c r="AZ415" i="4"/>
  <c r="BM415" i="4"/>
  <c r="AE430" i="4"/>
  <c r="U430" i="4" s="1"/>
  <c r="AY428" i="4"/>
  <c r="AL428" i="4"/>
  <c r="Z420" i="4"/>
  <c r="AB420" i="4" s="1"/>
  <c r="AN429" i="4"/>
  <c r="AE415" i="4"/>
  <c r="U415" i="4" s="1"/>
  <c r="N420" i="4"/>
  <c r="Z427" i="4"/>
  <c r="AB427" i="4" s="1"/>
  <c r="Z428" i="4"/>
  <c r="BF425" i="8"/>
  <c r="AY413" i="4"/>
  <c r="AL413" i="4"/>
  <c r="N428" i="4"/>
  <c r="BF418" i="8"/>
  <c r="AY420" i="4"/>
  <c r="AL420" i="4"/>
  <c r="M411" i="4"/>
  <c r="L411" i="4" s="1"/>
  <c r="AE419" i="4"/>
  <c r="U419" i="4" s="1"/>
  <c r="Z421" i="4"/>
  <c r="AB421" i="4" s="1"/>
  <c r="AL427" i="4"/>
  <c r="AY427" i="4"/>
  <c r="Z418" i="4"/>
  <c r="AE418" i="4" s="1"/>
  <c r="AE417" i="4"/>
  <c r="U417" i="4" s="1"/>
  <c r="AN430" i="4"/>
  <c r="AS430" i="4" s="1"/>
  <c r="Z413" i="4"/>
  <c r="AB413" i="4" s="1"/>
  <c r="AE423" i="4"/>
  <c r="U423" i="4" s="1"/>
  <c r="AE429" i="4"/>
  <c r="U429" i="4" s="1"/>
  <c r="AZ430" i="4"/>
  <c r="BM430" i="4"/>
  <c r="AZ429" i="4"/>
  <c r="BM429" i="4"/>
  <c r="BF420" i="8"/>
  <c r="AN423" i="4"/>
  <c r="AP423" i="4"/>
  <c r="Z425" i="4"/>
  <c r="AB425" i="4" s="1"/>
  <c r="AY421" i="4"/>
  <c r="AL421" i="4"/>
  <c r="AY418" i="4"/>
  <c r="AL418" i="4"/>
  <c r="AN396" i="4"/>
  <c r="AS396" i="4" s="1"/>
  <c r="BM406" i="4"/>
  <c r="AZ406" i="4"/>
  <c r="AZ396" i="4"/>
  <c r="BM396" i="4"/>
  <c r="AN406" i="4"/>
  <c r="AS406" i="4" s="1"/>
  <c r="BF407" i="8"/>
  <c r="AN393" i="4"/>
  <c r="AS393" i="4" s="1"/>
  <c r="AE394" i="4"/>
  <c r="Z408" i="4"/>
  <c r="AB408" i="4" s="1"/>
  <c r="AG400" i="4"/>
  <c r="U400" i="4"/>
  <c r="N407" i="4"/>
  <c r="AE406" i="4"/>
  <c r="U406" i="4" s="1"/>
  <c r="AQ405" i="8"/>
  <c r="AY408" i="4"/>
  <c r="AL408" i="4"/>
  <c r="AE395" i="4"/>
  <c r="U395" i="4" s="1"/>
  <c r="BF405" i="8"/>
  <c r="BM393" i="4"/>
  <c r="AZ393" i="4"/>
  <c r="AE409" i="4"/>
  <c r="U409" i="4" s="1"/>
  <c r="Z405" i="4"/>
  <c r="AE405" i="4" s="1"/>
  <c r="Z403" i="4"/>
  <c r="AB403" i="4" s="1"/>
  <c r="AG393" i="4"/>
  <c r="U393" i="4"/>
  <c r="AY405" i="4"/>
  <c r="AL405" i="4"/>
  <c r="AL403" i="4"/>
  <c r="AY403" i="4"/>
  <c r="AE396" i="4"/>
  <c r="U396" i="4" s="1"/>
  <c r="AE390" i="4"/>
  <c r="Z407" i="4"/>
  <c r="AB407" i="4" s="1"/>
  <c r="AZ399" i="4"/>
  <c r="AE399" i="4"/>
  <c r="U399" i="4" s="1"/>
  <c r="N403" i="4"/>
  <c r="AN399" i="4"/>
  <c r="AS399" i="4" s="1"/>
  <c r="AB399" i="4"/>
  <c r="AY407" i="4"/>
  <c r="AL407" i="4"/>
  <c r="AE380" i="4"/>
  <c r="U380" i="4" s="1"/>
  <c r="AY376" i="4"/>
  <c r="AL376" i="4"/>
  <c r="Q375" i="4"/>
  <c r="S375" i="4" s="1"/>
  <c r="Z374" i="4"/>
  <c r="AE374" i="4" s="1"/>
  <c r="AY373" i="4"/>
  <c r="AL373" i="4"/>
  <c r="AB370" i="4"/>
  <c r="AE370" i="4"/>
  <c r="AG370" i="4" s="1"/>
  <c r="BF374" i="8"/>
  <c r="Z375" i="4"/>
  <c r="AB375" i="4" s="1"/>
  <c r="Q388" i="4"/>
  <c r="S388" i="4" s="1"/>
  <c r="Z386" i="4"/>
  <c r="AB386" i="4" s="1"/>
  <c r="BF383" i="8"/>
  <c r="AY374" i="4"/>
  <c r="AL374" i="4"/>
  <c r="Q384" i="4"/>
  <c r="S384" i="4" s="1"/>
  <c r="Q377" i="4"/>
  <c r="S377" i="4" s="1"/>
  <c r="Z384" i="4"/>
  <c r="AE384" i="4" s="1"/>
  <c r="Z373" i="4"/>
  <c r="AB373" i="4" s="1"/>
  <c r="S369" i="4"/>
  <c r="Q373" i="4"/>
  <c r="S373" i="4" s="1"/>
  <c r="AY375" i="4"/>
  <c r="AL375" i="4"/>
  <c r="Z387" i="4"/>
  <c r="AB387" i="4" s="1"/>
  <c r="Q382" i="4"/>
  <c r="S382" i="4" s="1"/>
  <c r="AL384" i="4"/>
  <c r="AY384" i="4"/>
  <c r="Z377" i="4"/>
  <c r="AN380" i="4"/>
  <c r="AP380" i="4" s="1"/>
  <c r="Q383" i="4"/>
  <c r="S383" i="4" s="1"/>
  <c r="AY388" i="4"/>
  <c r="AL388" i="4"/>
  <c r="BF384" i="8"/>
  <c r="Z382" i="4"/>
  <c r="AB382" i="4" s="1"/>
  <c r="AY386" i="4"/>
  <c r="AL386" i="4"/>
  <c r="BF382" i="8"/>
  <c r="BF371" i="8"/>
  <c r="AG369" i="4"/>
  <c r="U369" i="4"/>
  <c r="Z388" i="4"/>
  <c r="AB388" i="4" s="1"/>
  <c r="BF386" i="8"/>
  <c r="Z371" i="4"/>
  <c r="AB371" i="4" s="1"/>
  <c r="AY387" i="4"/>
  <c r="AL387" i="4"/>
  <c r="BM380" i="4"/>
  <c r="AZ380" i="4"/>
  <c r="Q376" i="4"/>
  <c r="S376" i="4" s="1"/>
  <c r="AY382" i="4"/>
  <c r="AL382" i="4"/>
  <c r="Q387" i="4"/>
  <c r="S387" i="4" s="1"/>
  <c r="Z383" i="4"/>
  <c r="AB383" i="4" s="1"/>
  <c r="AY377" i="4"/>
  <c r="AL377" i="4"/>
  <c r="AY383" i="4"/>
  <c r="AL383" i="4"/>
  <c r="N386" i="4"/>
  <c r="AB380" i="4"/>
  <c r="Z376" i="4"/>
  <c r="AE376" i="4" s="1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AP347" i="4" s="1"/>
  <c r="Z348" i="4"/>
  <c r="AB348" i="4" s="1"/>
  <c r="AN362" i="4"/>
  <c r="AS362" i="4" s="1"/>
  <c r="AN359" i="4"/>
  <c r="AS359" i="4" s="1"/>
  <c r="Z365" i="4"/>
  <c r="AB365" i="4" s="1"/>
  <c r="Z356" i="4"/>
  <c r="AB356" i="4" s="1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AB361" i="4" s="1"/>
  <c r="Z349" i="4"/>
  <c r="AB349" i="4" s="1"/>
  <c r="Q361" i="4"/>
  <c r="S361" i="4" s="1"/>
  <c r="AE364" i="4"/>
  <c r="U364" i="4" s="1"/>
  <c r="AY361" i="4"/>
  <c r="AL361" i="4"/>
  <c r="Q365" i="4"/>
  <c r="S365" i="4" s="1"/>
  <c r="S347" i="4"/>
  <c r="Z360" i="4"/>
  <c r="AB360" i="4" s="1"/>
  <c r="AE366" i="4"/>
  <c r="U366" i="4" s="1"/>
  <c r="AN364" i="4"/>
  <c r="AP364" i="4" s="1"/>
  <c r="Z355" i="4"/>
  <c r="AB355" i="4" s="1"/>
  <c r="BF365" i="8"/>
  <c r="AB353" i="4"/>
  <c r="AE362" i="4"/>
  <c r="U362" i="4" s="1"/>
  <c r="Q355" i="4"/>
  <c r="S355" i="4" s="1"/>
  <c r="Z328" i="4"/>
  <c r="AB328" i="4" s="1"/>
  <c r="Q341" i="4"/>
  <c r="AY328" i="4"/>
  <c r="BM328" i="4" s="1"/>
  <c r="AL328" i="4"/>
  <c r="AN328" i="4" s="1"/>
  <c r="AN336" i="4"/>
  <c r="AS336" i="4" s="1"/>
  <c r="AG339" i="4"/>
  <c r="U339" i="4"/>
  <c r="AZ336" i="4"/>
  <c r="BM336" i="4"/>
  <c r="Z345" i="4"/>
  <c r="AB345" i="4" s="1"/>
  <c r="AL341" i="4"/>
  <c r="AY341" i="4"/>
  <c r="AY331" i="4"/>
  <c r="AL331" i="4"/>
  <c r="Q335" i="4"/>
  <c r="S335" i="4" s="1"/>
  <c r="AY345" i="4"/>
  <c r="AL345" i="4"/>
  <c r="BF335" i="8"/>
  <c r="Z340" i="4"/>
  <c r="AE340" i="4" s="1"/>
  <c r="Z335" i="4"/>
  <c r="AB335" i="4" s="1"/>
  <c r="AG337" i="4"/>
  <c r="Q340" i="4"/>
  <c r="S340" i="4" s="1"/>
  <c r="Z341" i="4"/>
  <c r="AE341" i="4" s="1"/>
  <c r="AG341" i="4" s="1"/>
  <c r="AE336" i="4"/>
  <c r="AG336" i="4" s="1"/>
  <c r="Z331" i="4"/>
  <c r="AB331" i="4" s="1"/>
  <c r="S327" i="4"/>
  <c r="Q345" i="4"/>
  <c r="S345" i="4" s="1"/>
  <c r="AL340" i="4"/>
  <c r="AN340" i="4" s="1"/>
  <c r="AY340" i="4"/>
  <c r="AY335" i="4"/>
  <c r="AL335" i="4"/>
  <c r="U342" i="4"/>
  <c r="N340" i="4"/>
  <c r="Q310" i="4"/>
  <c r="S310" i="4" s="1"/>
  <c r="Q308" i="4"/>
  <c r="Q320" i="4"/>
  <c r="S320" i="4" s="1"/>
  <c r="BF317" i="8"/>
  <c r="BF319" i="8"/>
  <c r="Z310" i="4"/>
  <c r="BF320" i="8"/>
  <c r="AY317" i="4"/>
  <c r="AL317" i="4"/>
  <c r="Q306" i="4"/>
  <c r="S306" i="4" s="1"/>
  <c r="AY306" i="4"/>
  <c r="AL306" i="4"/>
  <c r="Z323" i="4"/>
  <c r="AE323" i="4" s="1"/>
  <c r="BF321" i="8"/>
  <c r="Z319" i="4"/>
  <c r="AE319" i="4" s="1"/>
  <c r="AE322" i="4"/>
  <c r="AG322" i="4" s="1"/>
  <c r="Z306" i="4"/>
  <c r="AB306" i="4" s="1"/>
  <c r="Z308" i="4"/>
  <c r="BM313" i="4"/>
  <c r="AZ313" i="4"/>
  <c r="AY320" i="4"/>
  <c r="AL320" i="4"/>
  <c r="AY321" i="4"/>
  <c r="AL321" i="4"/>
  <c r="AL308" i="4"/>
  <c r="AY308" i="4"/>
  <c r="Q323" i="4"/>
  <c r="S323" i="4" s="1"/>
  <c r="Z317" i="4"/>
  <c r="AE317" i="4" s="1"/>
  <c r="AG317" i="4" s="1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AS313" i="4" s="1"/>
  <c r="Z320" i="4"/>
  <c r="AE320" i="4" s="1"/>
  <c r="AG313" i="4"/>
  <c r="U313" i="4"/>
  <c r="Z321" i="4"/>
  <c r="AE321" i="4" s="1"/>
  <c r="Z298" i="4"/>
  <c r="AB298" i="4"/>
  <c r="BM286" i="4"/>
  <c r="CA286" i="4" s="1"/>
  <c r="CO286" i="4" s="1"/>
  <c r="DC286" i="4" s="1"/>
  <c r="AZ286" i="4"/>
  <c r="AG285" i="4"/>
  <c r="U285" i="4"/>
  <c r="AE295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AE290" i="4" s="1"/>
  <c r="Q300" i="4"/>
  <c r="S300" i="4" s="1"/>
  <c r="BF303" i="8"/>
  <c r="Z300" i="4"/>
  <c r="AE300" i="4" s="1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AS296" i="4" s="1"/>
  <c r="Z291" i="4"/>
  <c r="AE291" i="4" s="1"/>
  <c r="S295" i="4"/>
  <c r="AZ295" i="4"/>
  <c r="BM295" i="4"/>
  <c r="AZ296" i="4"/>
  <c r="BM296" i="4"/>
  <c r="BF300" i="8"/>
  <c r="AS285" i="4"/>
  <c r="AG286" i="4"/>
  <c r="U286" i="4"/>
  <c r="BP297" i="4"/>
  <c r="BU297" i="4" s="1"/>
  <c r="BW297" i="4" s="1"/>
  <c r="Z302" i="4"/>
  <c r="AE302" i="4" s="1"/>
  <c r="AB302" i="4"/>
  <c r="N291" i="4"/>
  <c r="N298" i="4"/>
  <c r="AY291" i="4"/>
  <c r="AL291" i="4"/>
  <c r="AN295" i="4"/>
  <c r="Z303" i="4"/>
  <c r="AE303" i="4" s="1"/>
  <c r="AG303" i="4" s="1"/>
  <c r="AE296" i="4"/>
  <c r="U296" i="4" s="1"/>
  <c r="Z282" i="4"/>
  <c r="AE282" i="4" s="1"/>
  <c r="AG282" i="4" s="1"/>
  <c r="CA265" i="4"/>
  <c r="CO265" i="4" s="1"/>
  <c r="AN274" i="4"/>
  <c r="AS274" i="4" s="1"/>
  <c r="U275" i="4"/>
  <c r="S274" i="4"/>
  <c r="AQ263" i="8"/>
  <c r="AY269" i="4"/>
  <c r="AL269" i="4"/>
  <c r="Z267" i="4"/>
  <c r="AG281" i="4"/>
  <c r="AG277" i="4"/>
  <c r="U277" i="4"/>
  <c r="Q282" i="4"/>
  <c r="S282" i="4" s="1"/>
  <c r="AL278" i="4"/>
  <c r="AN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AB269" i="4" s="1"/>
  <c r="Q263" i="4"/>
  <c r="Z278" i="4"/>
  <c r="AE278" i="4" s="1"/>
  <c r="AG278" i="4" s="1"/>
  <c r="AN275" i="4"/>
  <c r="AL267" i="4"/>
  <c r="AY267" i="4"/>
  <c r="AN266" i="4"/>
  <c r="AP266" i="4" s="1"/>
  <c r="AB263" i="4"/>
  <c r="AE263" i="4"/>
  <c r="AG263" i="4" s="1"/>
  <c r="BM264" i="4"/>
  <c r="AZ264" i="4"/>
  <c r="BM274" i="4"/>
  <c r="AZ274" i="4"/>
  <c r="Q278" i="4"/>
  <c r="S278" i="4" s="1"/>
  <c r="AN264" i="4"/>
  <c r="AP264" i="4" s="1"/>
  <c r="BM275" i="4"/>
  <c r="AZ275" i="4"/>
  <c r="AZ266" i="4"/>
  <c r="BM266" i="4"/>
  <c r="AB249" i="4"/>
  <c r="AN261" i="4"/>
  <c r="AP261" i="4" s="1"/>
  <c r="Z258" i="4"/>
  <c r="AN244" i="4"/>
  <c r="AP244" i="4" s="1"/>
  <c r="Q257" i="4"/>
  <c r="S257" i="4" s="1"/>
  <c r="AN248" i="4"/>
  <c r="AS248" i="4" s="1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AS249" i="4" s="1"/>
  <c r="Q255" i="4"/>
  <c r="S255" i="4" s="1"/>
  <c r="Q258" i="4"/>
  <c r="S258" i="4" s="1"/>
  <c r="BM256" i="4"/>
  <c r="AZ256" i="4"/>
  <c r="Z251" i="4"/>
  <c r="AE251" i="4" s="1"/>
  <c r="Z257" i="4"/>
  <c r="AB257" i="4" s="1"/>
  <c r="Z254" i="4"/>
  <c r="AB254" i="4" s="1"/>
  <c r="AZ244" i="4"/>
  <c r="BM244" i="4"/>
  <c r="AY251" i="4"/>
  <c r="AL251" i="4"/>
  <c r="AL257" i="4"/>
  <c r="AY257" i="4"/>
  <c r="AE248" i="4"/>
  <c r="U248" i="4" s="1"/>
  <c r="AY254" i="4"/>
  <c r="AL254" i="4"/>
  <c r="AG247" i="4"/>
  <c r="U247" i="4"/>
  <c r="Q245" i="4"/>
  <c r="S245" i="4" s="1"/>
  <c r="AN247" i="4"/>
  <c r="AS247" i="4" s="1"/>
  <c r="BF255" i="8"/>
  <c r="AE246" i="4"/>
  <c r="U246" i="4" s="1"/>
  <c r="Q252" i="4"/>
  <c r="S252" i="4" s="1"/>
  <c r="AB256" i="4"/>
  <c r="AE261" i="4"/>
  <c r="U261" i="4" s="1"/>
  <c r="AZ247" i="4"/>
  <c r="BM247" i="4"/>
  <c r="AE250" i="4"/>
  <c r="U250" i="4" s="1"/>
  <c r="AG256" i="4"/>
  <c r="U256" i="4"/>
  <c r="AL245" i="4"/>
  <c r="AY245" i="4"/>
  <c r="Q243" i="4"/>
  <c r="S243" i="4" s="1"/>
  <c r="AY255" i="4"/>
  <c r="AL255" i="4"/>
  <c r="AG244" i="4"/>
  <c r="U244" i="4"/>
  <c r="AL243" i="4"/>
  <c r="AY243" i="4"/>
  <c r="Z252" i="4"/>
  <c r="AB252" i="4" s="1"/>
  <c r="BF254" i="8"/>
  <c r="Z245" i="4"/>
  <c r="AB245" i="4" s="1"/>
  <c r="BF257" i="8"/>
  <c r="N243" i="4"/>
  <c r="O241" i="4" s="1"/>
  <c r="N241" i="4" s="1"/>
  <c r="Z255" i="4"/>
  <c r="AB255" i="4" s="1"/>
  <c r="AN256" i="4"/>
  <c r="AP256" i="4" s="1"/>
  <c r="AB244" i="4"/>
  <c r="Q251" i="4"/>
  <c r="S251" i="4" s="1"/>
  <c r="Z243" i="4"/>
  <c r="AB243" i="4" s="1"/>
  <c r="AE230" i="4"/>
  <c r="U230" i="4" s="1"/>
  <c r="Z240" i="4"/>
  <c r="AE240" i="4" s="1"/>
  <c r="AE226" i="4"/>
  <c r="U226" i="4" s="1"/>
  <c r="AL240" i="4"/>
  <c r="AY240" i="4"/>
  <c r="AB224" i="4"/>
  <c r="Q221" i="4"/>
  <c r="S221" i="4" s="1"/>
  <c r="AQ221" i="8"/>
  <c r="N238" i="4"/>
  <c r="AN226" i="4"/>
  <c r="AS226" i="4" s="1"/>
  <c r="AY221" i="4"/>
  <c r="AL221" i="4"/>
  <c r="AL231" i="4"/>
  <c r="AY231" i="4"/>
  <c r="AN230" i="4"/>
  <c r="AS230" i="4" s="1"/>
  <c r="AG224" i="4"/>
  <c r="U224" i="4"/>
  <c r="Z238" i="4"/>
  <c r="AB238" i="4" s="1"/>
  <c r="BM226" i="4"/>
  <c r="AZ226" i="4"/>
  <c r="AZ230" i="4"/>
  <c r="BM230" i="4"/>
  <c r="BF231" i="8"/>
  <c r="AY238" i="4"/>
  <c r="AL238" i="4"/>
  <c r="BM224" i="4"/>
  <c r="AZ224" i="4"/>
  <c r="Z231" i="4"/>
  <c r="AB231" i="4" s="1"/>
  <c r="DC237" i="4"/>
  <c r="AG235" i="4"/>
  <c r="U235" i="4"/>
  <c r="AZ239" i="4"/>
  <c r="BM239" i="4"/>
  <c r="AP224" i="4"/>
  <c r="AS224" i="4"/>
  <c r="Z221" i="4"/>
  <c r="AB221" i="4" s="1"/>
  <c r="AE239" i="4"/>
  <c r="U239" i="4" s="1"/>
  <c r="AY236" i="4"/>
  <c r="AL236" i="4"/>
  <c r="AN236" i="4" s="1"/>
  <c r="AW227" i="4"/>
  <c r="AP229" i="4"/>
  <c r="AE232" i="4"/>
  <c r="U232" i="4" s="1"/>
  <c r="AN239" i="4"/>
  <c r="AS239" i="4" s="1"/>
  <c r="AB239" i="4"/>
  <c r="Z236" i="4"/>
  <c r="AB236" i="4" s="1"/>
  <c r="AY213" i="4"/>
  <c r="AL213" i="4"/>
  <c r="AY206" i="4"/>
  <c r="AL206" i="4"/>
  <c r="AL208" i="4"/>
  <c r="AY208" i="4"/>
  <c r="Z207" i="4"/>
  <c r="AB207" i="4" s="1"/>
  <c r="BF201" i="8"/>
  <c r="BM203" i="4"/>
  <c r="AZ203" i="4"/>
  <c r="AE212" i="4"/>
  <c r="U212" i="4" s="1"/>
  <c r="N206" i="4"/>
  <c r="AY207" i="4"/>
  <c r="AL207" i="4"/>
  <c r="AN203" i="4"/>
  <c r="AS203" i="4" s="1"/>
  <c r="AB210" i="4"/>
  <c r="N213" i="4"/>
  <c r="AG210" i="4"/>
  <c r="U210" i="4"/>
  <c r="AG202" i="4"/>
  <c r="N208" i="4"/>
  <c r="Z208" i="4"/>
  <c r="AB208" i="4" s="1"/>
  <c r="AN210" i="4"/>
  <c r="AS210" i="4" s="1"/>
  <c r="BM212" i="4"/>
  <c r="AZ212" i="4"/>
  <c r="Z214" i="4"/>
  <c r="AB214" i="4" s="1"/>
  <c r="N217" i="4"/>
  <c r="AY214" i="4"/>
  <c r="AL214" i="4"/>
  <c r="AG203" i="4"/>
  <c r="U203" i="4"/>
  <c r="Z217" i="4"/>
  <c r="AE217" i="4" s="1"/>
  <c r="AN205" i="4"/>
  <c r="AS205" i="4" s="1"/>
  <c r="AE205" i="4"/>
  <c r="U205" i="4" s="1"/>
  <c r="AL201" i="4"/>
  <c r="AY201" i="4"/>
  <c r="Z213" i="4"/>
  <c r="AE213" i="4" s="1"/>
  <c r="Z206" i="4"/>
  <c r="AB206" i="4" s="1"/>
  <c r="N201" i="4"/>
  <c r="Z201" i="4"/>
  <c r="AB201" i="4" s="1"/>
  <c r="BF214" i="8"/>
  <c r="AL217" i="4"/>
  <c r="AY217" i="4"/>
  <c r="AZ205" i="4"/>
  <c r="BM205" i="4"/>
  <c r="BM210" i="4"/>
  <c r="AZ210" i="4"/>
  <c r="AN212" i="4"/>
  <c r="AS212" i="4" s="1"/>
  <c r="AN182" i="4"/>
  <c r="AS182" i="4" s="1"/>
  <c r="BM186" i="4"/>
  <c r="AZ186" i="4"/>
  <c r="AZ182" i="4"/>
  <c r="BM182" i="4"/>
  <c r="AN186" i="4"/>
  <c r="AP186" i="4" s="1"/>
  <c r="AG196" i="4"/>
  <c r="U196" i="4"/>
  <c r="BF192" i="8"/>
  <c r="AE182" i="4"/>
  <c r="U182" i="4" s="1"/>
  <c r="Z198" i="4"/>
  <c r="AB198" i="4" s="1"/>
  <c r="Z193" i="4"/>
  <c r="AB193" i="4" s="1"/>
  <c r="AP194" i="4"/>
  <c r="AY198" i="4"/>
  <c r="AL198" i="4"/>
  <c r="AY193" i="4"/>
  <c r="AL193" i="4"/>
  <c r="BE178" i="8"/>
  <c r="BD178" i="8" s="1"/>
  <c r="AZ196" i="4"/>
  <c r="BM196" i="4"/>
  <c r="Z192" i="4"/>
  <c r="AE192" i="4" s="1"/>
  <c r="AB186" i="4"/>
  <c r="BF198" i="8"/>
  <c r="N193" i="4"/>
  <c r="AN196" i="4"/>
  <c r="AS196" i="4" s="1"/>
  <c r="AL192" i="4"/>
  <c r="AY192" i="4"/>
  <c r="AG186" i="4"/>
  <c r="U186" i="4"/>
  <c r="AY185" i="4"/>
  <c r="AL185" i="4"/>
  <c r="N198" i="4"/>
  <c r="BF185" i="8"/>
  <c r="AE166" i="4"/>
  <c r="U166" i="4" s="1"/>
  <c r="AE174" i="4"/>
  <c r="U174" i="4" s="1"/>
  <c r="AN174" i="4"/>
  <c r="AS174" i="4" s="1"/>
  <c r="AY176" i="4"/>
  <c r="AL176" i="4"/>
  <c r="Z171" i="4"/>
  <c r="AZ175" i="4"/>
  <c r="BM175" i="4"/>
  <c r="BF158" i="8"/>
  <c r="S162" i="4"/>
  <c r="AZ174" i="4"/>
  <c r="BM174" i="4"/>
  <c r="BF165" i="8"/>
  <c r="AL171" i="4"/>
  <c r="AY171" i="4"/>
  <c r="AB162" i="4"/>
  <c r="Z165" i="4"/>
  <c r="AG175" i="4"/>
  <c r="U175" i="4"/>
  <c r="AZ162" i="4"/>
  <c r="BM162" i="4"/>
  <c r="AN162" i="4"/>
  <c r="AS162" i="4" s="1"/>
  <c r="Q165" i="4"/>
  <c r="S165" i="4" s="1"/>
  <c r="Q176" i="4"/>
  <c r="S176" i="4" s="1"/>
  <c r="Z160" i="4"/>
  <c r="AE160" i="4" s="1"/>
  <c r="AG160" i="4" s="1"/>
  <c r="AE163" i="4"/>
  <c r="U163" i="4" s="1"/>
  <c r="Q158" i="4"/>
  <c r="S158" i="4" s="1"/>
  <c r="BF160" i="8"/>
  <c r="BF171" i="8"/>
  <c r="AY160" i="4"/>
  <c r="AL160" i="4"/>
  <c r="Z158" i="4"/>
  <c r="AB158" i="4" s="1"/>
  <c r="Z172" i="4"/>
  <c r="AB172" i="4" s="1"/>
  <c r="Q160" i="4"/>
  <c r="S160" i="4" s="1"/>
  <c r="AY158" i="4"/>
  <c r="AL158" i="4"/>
  <c r="AL165" i="4"/>
  <c r="AY165" i="4"/>
  <c r="AB166" i="4"/>
  <c r="AB174" i="4"/>
  <c r="AL172" i="4"/>
  <c r="AY172" i="4"/>
  <c r="Z176" i="4"/>
  <c r="AB176" i="4" s="1"/>
  <c r="AN175" i="4"/>
  <c r="AP175" i="4" s="1"/>
  <c r="N172" i="4"/>
  <c r="AE157" i="4"/>
  <c r="AN157" i="4"/>
  <c r="BM157" i="4"/>
  <c r="AZ157" i="4"/>
  <c r="Q151" i="4"/>
  <c r="S151" i="4" s="1"/>
  <c r="AZ141" i="4"/>
  <c r="BM141" i="4"/>
  <c r="AY149" i="4"/>
  <c r="AL149" i="4"/>
  <c r="Z145" i="4"/>
  <c r="AB145" i="4" s="1"/>
  <c r="Z155" i="4"/>
  <c r="AB155" i="4" s="1"/>
  <c r="BF155" i="8"/>
  <c r="AG150" i="4"/>
  <c r="BF145" i="8"/>
  <c r="AE154" i="4"/>
  <c r="U154" i="4" s="1"/>
  <c r="AN152" i="4"/>
  <c r="AS152" i="4" s="1"/>
  <c r="AY145" i="4"/>
  <c r="AL145" i="4"/>
  <c r="AY155" i="4"/>
  <c r="AL155" i="4"/>
  <c r="Z143" i="4"/>
  <c r="AB143" i="4" s="1"/>
  <c r="Z151" i="4"/>
  <c r="AB151" i="4" s="1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S148" i="4" s="1"/>
  <c r="AP150" i="4"/>
  <c r="AN141" i="4"/>
  <c r="AP141" i="4" s="1"/>
  <c r="Z149" i="4"/>
  <c r="AB149" i="4" s="1"/>
  <c r="AG148" i="4"/>
  <c r="U148" i="4"/>
  <c r="AE153" i="4"/>
  <c r="U153" i="4" s="1"/>
  <c r="BM148" i="4"/>
  <c r="AZ148" i="4"/>
  <c r="AU150" i="4"/>
  <c r="AI150" i="4"/>
  <c r="AE141" i="4"/>
  <c r="U141" i="4" s="1"/>
  <c r="Q155" i="4"/>
  <c r="S155" i="4" s="1"/>
  <c r="BM154" i="4"/>
  <c r="AZ154" i="4"/>
  <c r="AN153" i="4"/>
  <c r="AS153" i="4" s="1"/>
  <c r="AN154" i="4"/>
  <c r="AS154" i="4" s="1"/>
  <c r="AB148" i="4"/>
  <c r="AB153" i="4"/>
  <c r="BM153" i="4"/>
  <c r="AZ153" i="4"/>
  <c r="AG152" i="4"/>
  <c r="U152" i="4"/>
  <c r="Q145" i="4"/>
  <c r="S145" i="4" s="1"/>
  <c r="Z136" i="4"/>
  <c r="AB136" i="4" s="1"/>
  <c r="AY136" i="4"/>
  <c r="AL136" i="4"/>
  <c r="AN136" i="4" s="1"/>
  <c r="Q136" i="4"/>
  <c r="S136" i="4" s="1"/>
  <c r="AS133" i="4"/>
  <c r="AN123" i="4"/>
  <c r="AP123" i="4" s="1"/>
  <c r="AY126" i="4"/>
  <c r="AL126" i="4"/>
  <c r="AN117" i="4"/>
  <c r="AP117" i="4" s="1"/>
  <c r="AE117" i="4"/>
  <c r="U117" i="4" s="1"/>
  <c r="Q125" i="4"/>
  <c r="S125" i="4" s="1"/>
  <c r="BM123" i="4"/>
  <c r="AZ123" i="4"/>
  <c r="Q131" i="4"/>
  <c r="S131" i="4" s="1"/>
  <c r="AY120" i="4"/>
  <c r="AL120" i="4"/>
  <c r="AG123" i="4"/>
  <c r="U123" i="4"/>
  <c r="AY131" i="4"/>
  <c r="AL131" i="4"/>
  <c r="AY127" i="4"/>
  <c r="AL127" i="4"/>
  <c r="AG130" i="4"/>
  <c r="U130" i="4"/>
  <c r="Z126" i="4"/>
  <c r="AE126" i="4" s="1"/>
  <c r="AY125" i="4"/>
  <c r="AL125" i="4"/>
  <c r="AZ117" i="4"/>
  <c r="BM117" i="4"/>
  <c r="AG134" i="4"/>
  <c r="U134" i="4"/>
  <c r="Z124" i="4"/>
  <c r="BM130" i="4"/>
  <c r="AZ130" i="4"/>
  <c r="BF120" i="8"/>
  <c r="BF129" i="8"/>
  <c r="N126" i="4"/>
  <c r="Z129" i="4"/>
  <c r="AY124" i="4"/>
  <c r="AL124" i="4"/>
  <c r="AN130" i="4"/>
  <c r="AP130" i="4" s="1"/>
  <c r="BB114" i="8"/>
  <c r="BA114" i="8" s="1"/>
  <c r="AZ134" i="4"/>
  <c r="BM134" i="4"/>
  <c r="Q127" i="4"/>
  <c r="S127" i="4" s="1"/>
  <c r="AL129" i="4"/>
  <c r="AY129" i="4"/>
  <c r="Z120" i="4"/>
  <c r="AB120" i="4" s="1"/>
  <c r="Q120" i="4"/>
  <c r="S120" i="4" s="1"/>
  <c r="Z131" i="4"/>
  <c r="AE131" i="4" s="1"/>
  <c r="Z127" i="4"/>
  <c r="AB127" i="4" s="1"/>
  <c r="Z125" i="4"/>
  <c r="AB125" i="4" s="1"/>
  <c r="N120" i="4"/>
  <c r="Q124" i="4"/>
  <c r="S124" i="4" s="1"/>
  <c r="BF126" i="8"/>
  <c r="AN134" i="4"/>
  <c r="AP134" i="4" s="1"/>
  <c r="BM115" i="4"/>
  <c r="AZ115" i="4"/>
  <c r="AN115" i="4"/>
  <c r="AP115" i="4" s="1"/>
  <c r="AE115" i="4"/>
  <c r="Z108" i="4"/>
  <c r="AB108" i="4" s="1"/>
  <c r="BM96" i="4"/>
  <c r="AZ96" i="4"/>
  <c r="Q113" i="4"/>
  <c r="Z107" i="4"/>
  <c r="AB107" i="4" s="1"/>
  <c r="AY108" i="4"/>
  <c r="AL108" i="4"/>
  <c r="AN96" i="4"/>
  <c r="AS96" i="4" s="1"/>
  <c r="AN109" i="4"/>
  <c r="AP109" i="4" s="1"/>
  <c r="AN97" i="4"/>
  <c r="AS97" i="4" s="1"/>
  <c r="AE97" i="4"/>
  <c r="U97" i="4" s="1"/>
  <c r="AY107" i="4"/>
  <c r="AL107" i="4"/>
  <c r="AG98" i="4"/>
  <c r="Z113" i="4"/>
  <c r="AE113" i="4" s="1"/>
  <c r="AB113" i="4"/>
  <c r="AN112" i="4"/>
  <c r="AS112" i="4" s="1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S106" i="4"/>
  <c r="AI106" i="4" s="1"/>
  <c r="AN103" i="4"/>
  <c r="AS103" i="4" s="1"/>
  <c r="AG96" i="4"/>
  <c r="U96" i="4"/>
  <c r="AE102" i="4"/>
  <c r="U102" i="4" s="1"/>
  <c r="AI104" i="4"/>
  <c r="BM103" i="4"/>
  <c r="AZ103" i="4"/>
  <c r="AN95" i="4"/>
  <c r="AP95" i="4" s="1"/>
  <c r="Z110" i="4"/>
  <c r="AB110" i="4" s="1"/>
  <c r="AS98" i="4"/>
  <c r="AZ99" i="4"/>
  <c r="BM99" i="4"/>
  <c r="AE109" i="4"/>
  <c r="U109" i="4" s="1"/>
  <c r="AG95" i="4"/>
  <c r="U95" i="4"/>
  <c r="N108" i="4"/>
  <c r="AB112" i="4"/>
  <c r="AZ95" i="4"/>
  <c r="BM95" i="4"/>
  <c r="AL110" i="4"/>
  <c r="AY110" i="4"/>
  <c r="N107" i="4"/>
  <c r="AE100" i="4"/>
  <c r="U100" i="4" s="1"/>
  <c r="AN99" i="4"/>
  <c r="AS99" i="4" s="1"/>
  <c r="AB109" i="4"/>
  <c r="AB95" i="4"/>
  <c r="AE99" i="4"/>
  <c r="U99" i="4" s="1"/>
  <c r="S94" i="4"/>
  <c r="AE94" i="4"/>
  <c r="AG94" i="4" s="1"/>
  <c r="AZ94" i="4"/>
  <c r="BM94" i="4"/>
  <c r="AN94" i="4"/>
  <c r="AP94" i="4" s="1"/>
  <c r="AG86" i="4"/>
  <c r="U86" i="4"/>
  <c r="AN83" i="4"/>
  <c r="AS83" i="4" s="1"/>
  <c r="AG78" i="4"/>
  <c r="U78" i="4"/>
  <c r="Z91" i="4"/>
  <c r="AB91" i="4" s="1"/>
  <c r="AN75" i="4"/>
  <c r="AS75" i="4" s="1"/>
  <c r="Q73" i="4"/>
  <c r="S73" i="4" s="1"/>
  <c r="M72" i="4"/>
  <c r="L72" i="4" s="1"/>
  <c r="BF76" i="8"/>
  <c r="Z76" i="4"/>
  <c r="AE76" i="4" s="1"/>
  <c r="AY82" i="4"/>
  <c r="AL82" i="4"/>
  <c r="Q88" i="4"/>
  <c r="S88" i="4" s="1"/>
  <c r="AN87" i="4"/>
  <c r="AS87" i="4" s="1"/>
  <c r="Z82" i="4"/>
  <c r="AE82" i="4" s="1"/>
  <c r="Q77" i="4"/>
  <c r="S77" i="4" s="1"/>
  <c r="AE83" i="4"/>
  <c r="U83" i="4" s="1"/>
  <c r="BM75" i="4"/>
  <c r="AZ75" i="4"/>
  <c r="AE87" i="4"/>
  <c r="Q79" i="4"/>
  <c r="S79" i="4" s="1"/>
  <c r="BM87" i="4"/>
  <c r="AZ87" i="4"/>
  <c r="AG80" i="4"/>
  <c r="U80" i="4"/>
  <c r="AL88" i="4"/>
  <c r="AY88" i="4"/>
  <c r="AY76" i="4"/>
  <c r="AL76" i="4"/>
  <c r="Z77" i="4"/>
  <c r="AB77" i="4" s="1"/>
  <c r="Q82" i="4"/>
  <c r="S82" i="4" s="1"/>
  <c r="Z92" i="4"/>
  <c r="AE92" i="4" s="1"/>
  <c r="Z73" i="4"/>
  <c r="AB73" i="4" s="1"/>
  <c r="AQ73" i="8"/>
  <c r="BM83" i="4"/>
  <c r="AZ83" i="4"/>
  <c r="AY91" i="4"/>
  <c r="AL91" i="4"/>
  <c r="AY77" i="4"/>
  <c r="AL77" i="4"/>
  <c r="AY92" i="4"/>
  <c r="AL92" i="4"/>
  <c r="AN92" i="4" s="1"/>
  <c r="BF88" i="8"/>
  <c r="Q92" i="4"/>
  <c r="S92" i="4" s="1"/>
  <c r="AY73" i="4"/>
  <c r="AL73" i="4"/>
  <c r="AE75" i="4"/>
  <c r="U75" i="4" s="1"/>
  <c r="BM86" i="4"/>
  <c r="AZ86" i="4"/>
  <c r="AY79" i="4"/>
  <c r="AL79" i="4"/>
  <c r="BM78" i="4"/>
  <c r="AZ78" i="4"/>
  <c r="AB80" i="4"/>
  <c r="AN86" i="4"/>
  <c r="Z79" i="4"/>
  <c r="AB79" i="4" s="1"/>
  <c r="AN78" i="4"/>
  <c r="AP78" i="4" s="1"/>
  <c r="Q76" i="4"/>
  <c r="S76" i="4" s="1"/>
  <c r="Z88" i="4"/>
  <c r="AB88" i="4" s="1"/>
  <c r="Q91" i="4"/>
  <c r="S91" i="4" s="1"/>
  <c r="AQ51" i="8"/>
  <c r="AN52" i="4"/>
  <c r="AP52" i="4" s="1"/>
  <c r="AE68" i="4"/>
  <c r="U68" i="4" s="1"/>
  <c r="BM53" i="4"/>
  <c r="AZ53" i="4"/>
  <c r="AL56" i="4"/>
  <c r="AY56" i="4"/>
  <c r="BN54" i="4"/>
  <c r="CA54" i="4"/>
  <c r="Z66" i="4"/>
  <c r="AB66" i="4" s="1"/>
  <c r="CA64" i="4"/>
  <c r="BN64" i="4"/>
  <c r="Z60" i="4"/>
  <c r="AE60" i="4" s="1"/>
  <c r="AS64" i="4"/>
  <c r="AI64" i="4" s="1"/>
  <c r="Z59" i="4"/>
  <c r="AG70" i="4"/>
  <c r="BB54" i="4"/>
  <c r="BD54" i="4" s="1"/>
  <c r="AY66" i="4"/>
  <c r="AL66" i="4"/>
  <c r="BF57" i="8"/>
  <c r="Z63" i="4"/>
  <c r="AB63" i="4" s="1"/>
  <c r="BF67" i="8"/>
  <c r="BF51" i="8"/>
  <c r="AU54" i="4"/>
  <c r="AI54" i="4"/>
  <c r="AE55" i="4"/>
  <c r="U55" i="4" s="1"/>
  <c r="AL63" i="4"/>
  <c r="AY63" i="4"/>
  <c r="AP70" i="4"/>
  <c r="Z57" i="4"/>
  <c r="AE57" i="4" s="1"/>
  <c r="Z51" i="4"/>
  <c r="AB51" i="4" s="1"/>
  <c r="BF60" i="8"/>
  <c r="AE58" i="4"/>
  <c r="BF56" i="8"/>
  <c r="AY57" i="4"/>
  <c r="AL57" i="4"/>
  <c r="AE53" i="4"/>
  <c r="U53" i="4" s="1"/>
  <c r="AL51" i="4"/>
  <c r="AY51" i="4"/>
  <c r="AN68" i="4"/>
  <c r="Z67" i="4"/>
  <c r="AB67" i="4" s="1"/>
  <c r="BB70" i="4"/>
  <c r="BG70" i="4" s="1"/>
  <c r="BB64" i="4"/>
  <c r="BD64" i="4" s="1"/>
  <c r="AG65" i="4"/>
  <c r="AY60" i="4"/>
  <c r="AL60" i="4"/>
  <c r="AL59" i="4"/>
  <c r="AY59" i="4"/>
  <c r="BM68" i="4"/>
  <c r="AZ68" i="4"/>
  <c r="BB68" i="4" s="1"/>
  <c r="BM52" i="4"/>
  <c r="AZ52" i="4"/>
  <c r="AB68" i="4"/>
  <c r="AN53" i="4"/>
  <c r="AS53" i="4" s="1"/>
  <c r="AL67" i="4"/>
  <c r="AY67" i="4"/>
  <c r="AE52" i="4"/>
  <c r="U52" i="4" s="1"/>
  <c r="Z56" i="4"/>
  <c r="AB56" i="4" s="1"/>
  <c r="CA70" i="4"/>
  <c r="BN70" i="4"/>
  <c r="AS47" i="4"/>
  <c r="AI47" i="4" s="1"/>
  <c r="AL33" i="4"/>
  <c r="AY33" i="4"/>
  <c r="BB47" i="4"/>
  <c r="BG47" i="4" s="1"/>
  <c r="Z49" i="4"/>
  <c r="AB49" i="4" s="1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P41" i="4" s="1"/>
  <c r="AN31" i="4"/>
  <c r="AP31" i="4" s="1"/>
  <c r="Z44" i="4"/>
  <c r="AB44" i="4" s="1"/>
  <c r="N43" i="4"/>
  <c r="AN45" i="4"/>
  <c r="AS45" i="4" s="1"/>
  <c r="AE45" i="4"/>
  <c r="U45" i="4" s="1"/>
  <c r="AE35" i="4"/>
  <c r="U35" i="4" s="1"/>
  <c r="S31" i="4"/>
  <c r="BM31" i="4"/>
  <c r="AZ31" i="4"/>
  <c r="BM45" i="4"/>
  <c r="AZ45" i="4"/>
  <c r="Z48" i="4"/>
  <c r="AE31" i="4"/>
  <c r="AG31" i="4" s="1"/>
  <c r="AY43" i="4"/>
  <c r="AL43" i="4"/>
  <c r="Z34" i="4"/>
  <c r="AB34" i="4" s="1"/>
  <c r="AY48" i="4"/>
  <c r="AL48" i="4"/>
  <c r="Z33" i="4"/>
  <c r="AB33" i="4" s="1"/>
  <c r="BF33" i="8"/>
  <c r="AG37" i="4"/>
  <c r="U37" i="4"/>
  <c r="Z46" i="4"/>
  <c r="AE46" i="4" s="1"/>
  <c r="AE41" i="4"/>
  <c r="U41" i="4" s="1"/>
  <c r="BF48" i="8"/>
  <c r="AY34" i="4"/>
  <c r="AL34" i="4"/>
  <c r="AB31" i="4"/>
  <c r="BF44" i="8"/>
  <c r="Z43" i="4"/>
  <c r="AB43" i="4" s="1"/>
  <c r="BF34" i="8"/>
  <c r="AL26" i="4"/>
  <c r="AY26" i="4"/>
  <c r="AL13" i="4"/>
  <c r="AY13" i="4"/>
  <c r="AU25" i="4"/>
  <c r="AI25" i="4"/>
  <c r="Q26" i="4"/>
  <c r="S26" i="4" s="1"/>
  <c r="Z10" i="4"/>
  <c r="AB10" i="4" s="1"/>
  <c r="AG16" i="4"/>
  <c r="BB25" i="4"/>
  <c r="Z21" i="4"/>
  <c r="AB21" i="4" s="1"/>
  <c r="AN27" i="4"/>
  <c r="AS27" i="4" s="1"/>
  <c r="AY10" i="4"/>
  <c r="AL10" i="4"/>
  <c r="Z15" i="4"/>
  <c r="AB15" i="4" s="1"/>
  <c r="BN25" i="4"/>
  <c r="CA25" i="4"/>
  <c r="AL21" i="4"/>
  <c r="AY21" i="4"/>
  <c r="BM27" i="4"/>
  <c r="AZ27" i="4"/>
  <c r="Q19" i="4"/>
  <c r="S19" i="4" s="1"/>
  <c r="Z19" i="4"/>
  <c r="AB19" i="4" s="1"/>
  <c r="Q10" i="4"/>
  <c r="S10" i="4" s="1"/>
  <c r="Q13" i="4"/>
  <c r="S13" i="4" s="1"/>
  <c r="Z13" i="4"/>
  <c r="AB13" i="4" s="1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B26" i="4" s="1"/>
  <c r="AE12" i="4"/>
  <c r="U12" i="4" s="1"/>
  <c r="N10" i="4"/>
  <c r="BF10" i="8"/>
  <c r="AN12" i="4"/>
  <c r="AS12" i="4" s="1"/>
  <c r="AB12" i="4"/>
  <c r="N13" i="4"/>
  <c r="M8" i="4"/>
  <c r="L8" i="4" s="1"/>
  <c r="Q9" i="4"/>
  <c r="Z9" i="4"/>
  <c r="AB9" i="4" s="1"/>
  <c r="AQ9" i="8"/>
  <c r="AL9" i="4"/>
  <c r="AY9" i="4"/>
  <c r="BU519" i="4"/>
  <c r="BW519" i="4" s="1"/>
  <c r="CP520" i="4"/>
  <c r="DB520" i="4"/>
  <c r="CD520" i="4"/>
  <c r="CI520" i="4" s="1"/>
  <c r="CK520" i="4" s="1"/>
  <c r="CD519" i="4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AO135" i="8" s="1"/>
  <c r="Z140" i="8"/>
  <c r="AQ140" i="8"/>
  <c r="AN135" i="8"/>
  <c r="AM135" i="8" s="1"/>
  <c r="AY140" i="4"/>
  <c r="AL140" i="4"/>
  <c r="Z140" i="4"/>
  <c r="AB140" i="4" s="1"/>
  <c r="BZ140" i="4"/>
  <c r="N139" i="4"/>
  <c r="Z139" i="4"/>
  <c r="AB139" i="4" s="1"/>
  <c r="AX139" i="4"/>
  <c r="AL139" i="4"/>
  <c r="CH139" i="4"/>
  <c r="Q138" i="4"/>
  <c r="S138" i="4" s="1"/>
  <c r="AL138" i="4"/>
  <c r="AX138" i="4"/>
  <c r="Z138" i="4"/>
  <c r="AB138" i="4" s="1"/>
  <c r="BF138" i="8"/>
  <c r="AX137" i="4"/>
  <c r="AL137" i="4"/>
  <c r="BF137" i="8"/>
  <c r="Z137" i="4"/>
  <c r="AB137" i="4" s="1"/>
  <c r="M135" i="4"/>
  <c r="L135" i="4" s="1"/>
  <c r="Q137" i="4"/>
  <c r="BT136" i="4"/>
  <c r="AQ136" i="8"/>
  <c r="BE135" i="8"/>
  <c r="BD135" i="8" s="1"/>
  <c r="BF136" i="8"/>
  <c r="DJ9" i="4"/>
  <c r="AW520" i="4"/>
  <c r="AW454" i="8" l="1"/>
  <c r="U58" i="4"/>
  <c r="AW29" i="8"/>
  <c r="AY432" i="8"/>
  <c r="AB69" i="4"/>
  <c r="AW496" i="8"/>
  <c r="AG69" i="4"/>
  <c r="AY71" i="8"/>
  <c r="AW475" i="8"/>
  <c r="Q623" i="8"/>
  <c r="AW135" i="8"/>
  <c r="N211" i="4"/>
  <c r="AS16" i="4"/>
  <c r="AI16" i="4" s="1"/>
  <c r="AG170" i="4"/>
  <c r="AE209" i="4"/>
  <c r="U209" i="4" s="1"/>
  <c r="AY367" i="8"/>
  <c r="AB211" i="4"/>
  <c r="BF268" i="8"/>
  <c r="BF262" i="8" s="1"/>
  <c r="V177" i="8"/>
  <c r="BB283" i="8"/>
  <c r="BA283" i="8" s="1"/>
  <c r="AW283" i="8" s="1"/>
  <c r="AM432" i="8"/>
  <c r="BI326" i="4"/>
  <c r="AE122" i="4"/>
  <c r="U122" i="4" s="1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S322" i="4" s="1"/>
  <c r="AY322" i="4"/>
  <c r="AG215" i="4"/>
  <c r="U474" i="4"/>
  <c r="AG523" i="4"/>
  <c r="AB452" i="4"/>
  <c r="AJ177" i="8"/>
  <c r="O262" i="4"/>
  <c r="N262" i="4" s="1"/>
  <c r="AW368" i="8"/>
  <c r="AE42" i="4"/>
  <c r="AE188" i="4"/>
  <c r="U188" i="4" s="1"/>
  <c r="AG211" i="4"/>
  <c r="AB202" i="4"/>
  <c r="AE289" i="4"/>
  <c r="U289" i="4" s="1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S449" i="4" s="1"/>
  <c r="AI449" i="4" s="1"/>
  <c r="AY55" i="4"/>
  <c r="AL55" i="4"/>
  <c r="AN55" i="4" s="1"/>
  <c r="AP55" i="4" s="1"/>
  <c r="AB170" i="4"/>
  <c r="AE101" i="4"/>
  <c r="U101" i="4" s="1"/>
  <c r="AI523" i="4"/>
  <c r="AO220" i="8"/>
  <c r="AF517" i="8"/>
  <c r="AG28" i="4"/>
  <c r="S318" i="4"/>
  <c r="AG452" i="4"/>
  <c r="BB220" i="8"/>
  <c r="BA220" i="8" s="1"/>
  <c r="AW220" i="8" s="1"/>
  <c r="U119" i="4"/>
  <c r="AO368" i="8"/>
  <c r="U332" i="4"/>
  <c r="AO475" i="8"/>
  <c r="AO432" i="8" s="1"/>
  <c r="AG324" i="4"/>
  <c r="U324" i="4"/>
  <c r="AL289" i="4"/>
  <c r="AN289" i="4" s="1"/>
  <c r="AS289" i="4" s="1"/>
  <c r="AY289" i="4"/>
  <c r="AL452" i="4"/>
  <c r="AY452" i="4"/>
  <c r="AL37" i="4"/>
  <c r="AN37" i="4" s="1"/>
  <c r="AS37" i="4" s="1"/>
  <c r="AI37" i="4" s="1"/>
  <c r="AY37" i="4"/>
  <c r="AE544" i="4"/>
  <c r="U544" i="4" s="1"/>
  <c r="M454" i="4"/>
  <c r="L454" i="4" s="1"/>
  <c r="AY576" i="4"/>
  <c r="AL576" i="4"/>
  <c r="AN576" i="4" s="1"/>
  <c r="AL65" i="4"/>
  <c r="AN65" i="4" s="1"/>
  <c r="AS65" i="4" s="1"/>
  <c r="AI65" i="4" s="1"/>
  <c r="AY65" i="4"/>
  <c r="AY250" i="4"/>
  <c r="AL250" i="4"/>
  <c r="AN250" i="4" s="1"/>
  <c r="AP250" i="4" s="1"/>
  <c r="AL279" i="4"/>
  <c r="AN279" i="4" s="1"/>
  <c r="AP279" i="4" s="1"/>
  <c r="AY279" i="4"/>
  <c r="AB119" i="4"/>
  <c r="AE146" i="4"/>
  <c r="U146" i="4" s="1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N204" i="4"/>
  <c r="BB560" i="8"/>
  <c r="BA560" i="8" s="1"/>
  <c r="AW560" i="8" s="1"/>
  <c r="AY7" i="8"/>
  <c r="N332" i="4"/>
  <c r="O325" i="4" s="1"/>
  <c r="N325" i="4" s="1"/>
  <c r="AM517" i="8"/>
  <c r="AO518" i="8"/>
  <c r="AL163" i="4"/>
  <c r="AN163" i="4" s="1"/>
  <c r="AP163" i="4" s="1"/>
  <c r="AY163" i="4"/>
  <c r="AY550" i="4"/>
  <c r="AL550" i="4"/>
  <c r="AN550" i="4" s="1"/>
  <c r="AS550" i="4" s="1"/>
  <c r="AI550" i="4" s="1"/>
  <c r="AL58" i="4"/>
  <c r="AN58" i="4" s="1"/>
  <c r="AP58" i="4" s="1"/>
  <c r="AY58" i="4"/>
  <c r="AL338" i="4"/>
  <c r="AY338" i="4"/>
  <c r="Z309" i="4"/>
  <c r="AE309" i="4" s="1"/>
  <c r="AB309" i="4"/>
  <c r="AY617" i="4"/>
  <c r="AL617" i="4"/>
  <c r="AN617" i="4" s="1"/>
  <c r="AS617" i="4" s="1"/>
  <c r="AI617" i="4" s="1"/>
  <c r="BB199" i="8"/>
  <c r="BA199" i="8" s="1"/>
  <c r="AW199" i="8" s="1"/>
  <c r="AY209" i="4"/>
  <c r="AL209" i="4"/>
  <c r="AN209" i="4" s="1"/>
  <c r="AS209" i="4" s="1"/>
  <c r="AY366" i="4"/>
  <c r="AL366" i="4"/>
  <c r="AN366" i="4" s="1"/>
  <c r="AP366" i="4" s="1"/>
  <c r="AL101" i="4"/>
  <c r="AN101" i="4" s="1"/>
  <c r="AP101" i="4" s="1"/>
  <c r="AY101" i="4"/>
  <c r="AB569" i="4"/>
  <c r="BE8" i="8"/>
  <c r="BD8" i="8" s="1"/>
  <c r="AE84" i="4"/>
  <c r="U84" i="4" s="1"/>
  <c r="M93" i="4"/>
  <c r="L93" i="4" s="1"/>
  <c r="AU104" i="4"/>
  <c r="AE253" i="4"/>
  <c r="U253" i="4" s="1"/>
  <c r="AB316" i="4"/>
  <c r="AE615" i="4"/>
  <c r="AG615" i="4" s="1"/>
  <c r="AW581" i="8"/>
  <c r="AL461" i="4"/>
  <c r="AN461" i="4" s="1"/>
  <c r="AS461" i="4" s="1"/>
  <c r="AI461" i="4" s="1"/>
  <c r="AY461" i="4"/>
  <c r="AL28" i="4"/>
  <c r="AY28" i="4"/>
  <c r="AL603" i="4"/>
  <c r="AN603" i="4" s="1"/>
  <c r="AP603" i="4" s="1"/>
  <c r="AY603" i="4"/>
  <c r="AE18" i="4"/>
  <c r="U18" i="4" s="1"/>
  <c r="AE222" i="4"/>
  <c r="U222" i="4" s="1"/>
  <c r="AG352" i="4"/>
  <c r="AU500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P324" i="4" s="1"/>
  <c r="AY487" i="4"/>
  <c r="AL487" i="4"/>
  <c r="AN487" i="4" s="1"/>
  <c r="AS487" i="4" s="1"/>
  <c r="AL400" i="4"/>
  <c r="AN400" i="4" s="1"/>
  <c r="AP400" i="4" s="1"/>
  <c r="AY400" i="4"/>
  <c r="AG621" i="4"/>
  <c r="Z338" i="4"/>
  <c r="AB338" i="4" s="1"/>
  <c r="BF289" i="8"/>
  <c r="BM16" i="4"/>
  <c r="AZ16" i="4"/>
  <c r="BB16" i="4" s="1"/>
  <c r="BD16" i="4" s="1"/>
  <c r="AG569" i="4"/>
  <c r="AG279" i="4"/>
  <c r="BE283" i="8"/>
  <c r="BD283" i="8" s="1"/>
  <c r="BE475" i="8"/>
  <c r="BD475" i="8" s="1"/>
  <c r="AB603" i="4"/>
  <c r="AB281" i="4"/>
  <c r="AY177" i="8"/>
  <c r="AO178" i="8"/>
  <c r="AY246" i="4"/>
  <c r="AL246" i="4"/>
  <c r="AN246" i="4" s="1"/>
  <c r="AS246" i="4" s="1"/>
  <c r="AY271" i="4"/>
  <c r="AL271" i="4"/>
  <c r="AN271" i="4" s="1"/>
  <c r="AL80" i="4"/>
  <c r="AY80" i="4"/>
  <c r="BM106" i="4"/>
  <c r="AZ106" i="4"/>
  <c r="BB106" i="4" s="1"/>
  <c r="BG106" i="4" s="1"/>
  <c r="AW106" i="4" s="1"/>
  <c r="AY166" i="4"/>
  <c r="AL166" i="4"/>
  <c r="AN166" i="4" s="1"/>
  <c r="AP166" i="4" s="1"/>
  <c r="AQ132" i="8"/>
  <c r="BF132" i="8"/>
  <c r="BF114" i="8" s="1"/>
  <c r="Z329" i="4"/>
  <c r="AB329" i="4" s="1"/>
  <c r="AB576" i="4"/>
  <c r="AE576" i="4"/>
  <c r="AL122" i="4"/>
  <c r="AN122" i="4" s="1"/>
  <c r="AS122" i="4" s="1"/>
  <c r="AY122" i="4"/>
  <c r="AB65" i="4"/>
  <c r="AB468" i="4"/>
  <c r="AO539" i="8"/>
  <c r="AO7" i="8"/>
  <c r="AY309" i="4"/>
  <c r="AL309" i="4"/>
  <c r="AB159" i="4"/>
  <c r="AP38" i="4"/>
  <c r="AB57" i="4"/>
  <c r="AG184" i="4"/>
  <c r="AE294" i="4"/>
  <c r="U294" i="4" s="1"/>
  <c r="BE304" i="8"/>
  <c r="BD304" i="8" s="1"/>
  <c r="AE438" i="4"/>
  <c r="U438" i="4" s="1"/>
  <c r="AG529" i="4"/>
  <c r="AE574" i="4"/>
  <c r="U574" i="4" s="1"/>
  <c r="BE50" i="8"/>
  <c r="BD50" i="8" s="1"/>
  <c r="BF36" i="8"/>
  <c r="BF29" i="8" s="1"/>
  <c r="AW262" i="8"/>
  <c r="U219" i="4"/>
  <c r="Z271" i="4"/>
  <c r="AB271" i="4" s="1"/>
  <c r="N576" i="4"/>
  <c r="BN227" i="4"/>
  <c r="BP227" i="4" s="1"/>
  <c r="BU227" i="4" s="1"/>
  <c r="BW227" i="4" s="1"/>
  <c r="CA227" i="4"/>
  <c r="AL434" i="4"/>
  <c r="AN434" i="4" s="1"/>
  <c r="AS434" i="4" s="1"/>
  <c r="AU434" i="4" s="1"/>
  <c r="AY434" i="4"/>
  <c r="AQ452" i="8"/>
  <c r="BF452" i="8"/>
  <c r="AY329" i="4"/>
  <c r="AL329" i="4"/>
  <c r="R560" i="4"/>
  <c r="Q560" i="4" s="1"/>
  <c r="AU299" i="4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S344" i="4" s="1"/>
  <c r="AL100" i="4"/>
  <c r="AN100" i="4" s="1"/>
  <c r="AS100" i="4" s="1"/>
  <c r="AY100" i="4"/>
  <c r="AL615" i="4"/>
  <c r="AN615" i="4" s="1"/>
  <c r="AP615" i="4" s="1"/>
  <c r="AY615" i="4"/>
  <c r="AL352" i="4"/>
  <c r="AN352" i="4" s="1"/>
  <c r="AS352" i="4" s="1"/>
  <c r="AY352" i="4"/>
  <c r="Z301" i="4"/>
  <c r="AE301" i="4" s="1"/>
  <c r="Z173" i="4"/>
  <c r="AB173" i="4" s="1"/>
  <c r="AL179" i="4"/>
  <c r="AN179" i="4" s="1"/>
  <c r="AP179" i="4" s="1"/>
  <c r="AY179" i="4"/>
  <c r="BM299" i="4"/>
  <c r="AZ299" i="4"/>
  <c r="BB299" i="4" s="1"/>
  <c r="BG299" i="4" s="1"/>
  <c r="AW299" i="4" s="1"/>
  <c r="AY18" i="4"/>
  <c r="AL18" i="4"/>
  <c r="AN18" i="4" s="1"/>
  <c r="AP18" i="4" s="1"/>
  <c r="AY334" i="4"/>
  <c r="AL334" i="4"/>
  <c r="AN334" i="4" s="1"/>
  <c r="AS334" i="4" s="1"/>
  <c r="AE616" i="4"/>
  <c r="U616" i="4" s="1"/>
  <c r="AY469" i="4"/>
  <c r="AL469" i="4"/>
  <c r="AN469" i="4" s="1"/>
  <c r="AS469" i="4" s="1"/>
  <c r="Z314" i="4"/>
  <c r="AB314" i="4"/>
  <c r="Z74" i="4"/>
  <c r="AB74" i="4" s="1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S301" i="4" s="1"/>
  <c r="AL84" i="4"/>
  <c r="AN84" i="4" s="1"/>
  <c r="AY84" i="4"/>
  <c r="BA367" i="8"/>
  <c r="BF515" i="8"/>
  <c r="BF496" i="8" s="1"/>
  <c r="AL485" i="4"/>
  <c r="AN485" i="4" s="1"/>
  <c r="AS485" i="4" s="1"/>
  <c r="AI485" i="4" s="1"/>
  <c r="AY485" i="4"/>
  <c r="AL189" i="4"/>
  <c r="AY189" i="4"/>
  <c r="AL314" i="4"/>
  <c r="AY314" i="4"/>
  <c r="AP299" i="4"/>
  <c r="AO304" i="8"/>
  <c r="AO177" i="8" s="1"/>
  <c r="BF599" i="8"/>
  <c r="AN616" i="4"/>
  <c r="AP616" i="4" s="1"/>
  <c r="AY281" i="4"/>
  <c r="AL281" i="4"/>
  <c r="AN281" i="4" s="1"/>
  <c r="AS281" i="4" s="1"/>
  <c r="AI281" i="4" s="1"/>
  <c r="AY549" i="4"/>
  <c r="AL549" i="4"/>
  <c r="AN549" i="4" s="1"/>
  <c r="AS549" i="4" s="1"/>
  <c r="AE14" i="4"/>
  <c r="U14" i="4" s="1"/>
  <c r="S168" i="4"/>
  <c r="AB90" i="4"/>
  <c r="AE11" i="4"/>
  <c r="U11" i="4" s="1"/>
  <c r="AE179" i="4"/>
  <c r="U179" i="4" s="1"/>
  <c r="AP196" i="4"/>
  <c r="AG189" i="4"/>
  <c r="AE242" i="4"/>
  <c r="AG242" i="4" s="1"/>
  <c r="AG332" i="4"/>
  <c r="AE431" i="4"/>
  <c r="AG431" i="4" s="1"/>
  <c r="AE573" i="4"/>
  <c r="U573" i="4" s="1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AS342" i="4" s="1"/>
  <c r="AI342" i="4" s="1"/>
  <c r="Z273" i="4"/>
  <c r="AA262" i="4" s="1"/>
  <c r="Z262" i="4" s="1"/>
  <c r="AB579" i="4"/>
  <c r="AE579" i="4"/>
  <c r="U579" i="4" s="1"/>
  <c r="AE483" i="4"/>
  <c r="AG483" i="4" s="1"/>
  <c r="AG90" i="4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S353" i="4" s="1"/>
  <c r="AI353" i="4" s="1"/>
  <c r="AL569" i="4"/>
  <c r="AN569" i="4" s="1"/>
  <c r="AS569" i="4" s="1"/>
  <c r="AI569" i="4" s="1"/>
  <c r="AY569" i="4"/>
  <c r="N492" i="4"/>
  <c r="AL524" i="4"/>
  <c r="AN524" i="4" s="1"/>
  <c r="AS524" i="4" s="1"/>
  <c r="AY524" i="4"/>
  <c r="Z228" i="4"/>
  <c r="AB228" i="4"/>
  <c r="AY146" i="4"/>
  <c r="AL146" i="4"/>
  <c r="AN146" i="4" s="1"/>
  <c r="AS146" i="4" s="1"/>
  <c r="AI146" i="4" s="1"/>
  <c r="Z492" i="4"/>
  <c r="AY579" i="4"/>
  <c r="AL579" i="4"/>
  <c r="AE32" i="4"/>
  <c r="U32" i="4" s="1"/>
  <c r="AG119" i="4"/>
  <c r="AG342" i="4"/>
  <c r="U343" i="4"/>
  <c r="AB451" i="4"/>
  <c r="AB333" i="4"/>
  <c r="N577" i="4"/>
  <c r="BF592" i="8"/>
  <c r="BF468" i="8"/>
  <c r="N237" i="4"/>
  <c r="AL409" i="4"/>
  <c r="AN409" i="4" s="1"/>
  <c r="AS409" i="4" s="1"/>
  <c r="AI409" i="4" s="1"/>
  <c r="AY409" i="4"/>
  <c r="AL339" i="4"/>
  <c r="AN339" i="4" s="1"/>
  <c r="AS339" i="4" s="1"/>
  <c r="AI339" i="4" s="1"/>
  <c r="AY339" i="4"/>
  <c r="AB616" i="4"/>
  <c r="AY228" i="4"/>
  <c r="AL228" i="4"/>
  <c r="AL232" i="4"/>
  <c r="AN232" i="4" s="1"/>
  <c r="AS232" i="4" s="1"/>
  <c r="AI232" i="4" s="1"/>
  <c r="AY232" i="4"/>
  <c r="AY74" i="4"/>
  <c r="AL74" i="4"/>
  <c r="AY492" i="4"/>
  <c r="AL492" i="4"/>
  <c r="AN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U552" i="4" s="1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U61" i="4"/>
  <c r="AE24" i="4"/>
  <c r="U24" i="4" s="1"/>
  <c r="AP152" i="4"/>
  <c r="AG181" i="4"/>
  <c r="M220" i="4"/>
  <c r="L220" i="4" s="1"/>
  <c r="AB240" i="4"/>
  <c r="AP313" i="4"/>
  <c r="AB378" i="4"/>
  <c r="AG505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121" i="4" s="1"/>
  <c r="U259" i="4"/>
  <c r="AE268" i="4"/>
  <c r="AG268" i="4" s="1"/>
  <c r="AE488" i="4"/>
  <c r="AG488" i="4" s="1"/>
  <c r="AP311" i="4"/>
  <c r="N184" i="4"/>
  <c r="O178" i="4" s="1"/>
  <c r="N178" i="4" s="1"/>
  <c r="J178" i="4" s="1"/>
  <c r="R220" i="4"/>
  <c r="Q220" i="4" s="1"/>
  <c r="AG260" i="4"/>
  <c r="AU270" i="4"/>
  <c r="AB495" i="4"/>
  <c r="AB39" i="4"/>
  <c r="AB61" i="4"/>
  <c r="AP104" i="4"/>
  <c r="R93" i="4"/>
  <c r="Q93" i="4" s="1"/>
  <c r="AG122" i="4"/>
  <c r="M156" i="4"/>
  <c r="L156" i="4" s="1"/>
  <c r="AB217" i="4"/>
  <c r="AE218" i="4"/>
  <c r="U218" i="4" s="1"/>
  <c r="AP274" i="4"/>
  <c r="AP289" i="4"/>
  <c r="U337" i="4"/>
  <c r="AG333" i="4"/>
  <c r="AS466" i="4"/>
  <c r="AI466" i="4" s="1"/>
  <c r="U483" i="4"/>
  <c r="AP546" i="4"/>
  <c r="AE566" i="4"/>
  <c r="U566" i="4" s="1"/>
  <c r="AB181" i="4"/>
  <c r="S50" i="4"/>
  <c r="N478" i="4"/>
  <c r="AG40" i="4"/>
  <c r="AS354" i="4"/>
  <c r="AI354" i="4" s="1"/>
  <c r="U42" i="4"/>
  <c r="AE22" i="4"/>
  <c r="U22" i="4" s="1"/>
  <c r="AS17" i="4"/>
  <c r="AI17" i="4" s="1"/>
  <c r="AE142" i="4"/>
  <c r="U142" i="4" s="1"/>
  <c r="U184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P337" i="4" s="1"/>
  <c r="AY119" i="4"/>
  <c r="AL119" i="4"/>
  <c r="AN119" i="4" s="1"/>
  <c r="AS119" i="4" s="1"/>
  <c r="AI119" i="4" s="1"/>
  <c r="Z363" i="4"/>
  <c r="AE363" i="4" s="1"/>
  <c r="U363" i="4" s="1"/>
  <c r="Z416" i="4"/>
  <c r="AE416" i="4" s="1"/>
  <c r="U416" i="4" s="1"/>
  <c r="AL620" i="4"/>
  <c r="AN620" i="4" s="1"/>
  <c r="AP620" i="4" s="1"/>
  <c r="AY620" i="4"/>
  <c r="AY197" i="4"/>
  <c r="AL197" i="4"/>
  <c r="AN197" i="4" s="1"/>
  <c r="AS197" i="4" s="1"/>
  <c r="AY529" i="4"/>
  <c r="AL529" i="4"/>
  <c r="AN529" i="4" s="1"/>
  <c r="AS529" i="4" s="1"/>
  <c r="AI529" i="4" s="1"/>
  <c r="AZ466" i="4"/>
  <c r="BM466" i="4"/>
  <c r="AY183" i="4"/>
  <c r="AL183" i="4"/>
  <c r="AN183" i="4" s="1"/>
  <c r="AS183" i="4" s="1"/>
  <c r="BB178" i="8"/>
  <c r="BA178" i="8" s="1"/>
  <c r="M199" i="4"/>
  <c r="L199" i="4" s="1"/>
  <c r="BF602" i="8"/>
  <c r="AY293" i="4"/>
  <c r="AL293" i="4"/>
  <c r="AN293" i="4" s="1"/>
  <c r="AP293" i="4" s="1"/>
  <c r="AY116" i="4"/>
  <c r="AL116" i="4"/>
  <c r="AN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P102" i="4" s="1"/>
  <c r="AY102" i="4"/>
  <c r="Z456" i="4"/>
  <c r="AA454" i="4" s="1"/>
  <c r="Z454" i="4" s="1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S379" i="4" s="1"/>
  <c r="AY379" i="4"/>
  <c r="AL495" i="4"/>
  <c r="AN495" i="4" s="1"/>
  <c r="AS495" i="4" s="1"/>
  <c r="AI495" i="4" s="1"/>
  <c r="AY495" i="4"/>
  <c r="AN596" i="4"/>
  <c r="AP596" i="4"/>
  <c r="BL527" i="4"/>
  <c r="AZ527" i="4"/>
  <c r="BB527" i="4" s="1"/>
  <c r="BG527" i="4" s="1"/>
  <c r="AB379" i="4"/>
  <c r="AE379" i="4"/>
  <c r="U379" i="4" s="1"/>
  <c r="AY593" i="4"/>
  <c r="AL593" i="4"/>
  <c r="AN593" i="4" s="1"/>
  <c r="AP593" i="4" s="1"/>
  <c r="U87" i="4"/>
  <c r="AG87" i="4"/>
  <c r="AL419" i="4"/>
  <c r="AN419" i="4" s="1"/>
  <c r="AP419" i="4" s="1"/>
  <c r="AY419" i="4"/>
  <c r="AE159" i="4"/>
  <c r="U159" i="4" s="1"/>
  <c r="AY412" i="4"/>
  <c r="AL412" i="4"/>
  <c r="AB401" i="4"/>
  <c r="AE401" i="4"/>
  <c r="U401" i="4" s="1"/>
  <c r="Q350" i="4"/>
  <c r="S350" i="4" s="1"/>
  <c r="S346" i="4" s="1"/>
  <c r="M346" i="4"/>
  <c r="L346" i="4" s="1"/>
  <c r="AY543" i="4"/>
  <c r="AL543" i="4"/>
  <c r="AN543" i="4" s="1"/>
  <c r="AS543" i="4" s="1"/>
  <c r="AI543" i="4" s="1"/>
  <c r="AB191" i="4"/>
  <c r="AE191" i="4"/>
  <c r="U191" i="4" s="1"/>
  <c r="Z593" i="4"/>
  <c r="AE593" i="4" s="1"/>
  <c r="U593" i="4" s="1"/>
  <c r="AB593" i="4"/>
  <c r="Z200" i="4"/>
  <c r="AE200" i="4" s="1"/>
  <c r="U200" i="4" s="1"/>
  <c r="U445" i="4"/>
  <c r="BA432" i="8"/>
  <c r="AG513" i="4"/>
  <c r="U513" i="4"/>
  <c r="AQ259" i="8"/>
  <c r="BF259" i="8"/>
  <c r="BF241" i="8" s="1"/>
  <c r="AN591" i="4"/>
  <c r="AP591" i="4" s="1"/>
  <c r="Z498" i="4"/>
  <c r="AE498" i="4" s="1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AS574" i="4" s="1"/>
  <c r="AI574" i="4" s="1"/>
  <c r="BN30" i="4"/>
  <c r="BZ30" i="4"/>
  <c r="AL159" i="4"/>
  <c r="AN159" i="4" s="1"/>
  <c r="AS159" i="4" s="1"/>
  <c r="AY159" i="4"/>
  <c r="AQ202" i="8"/>
  <c r="BE199" i="8"/>
  <c r="BD199" i="8" s="1"/>
  <c r="BF202" i="8"/>
  <c r="BF199" i="8" s="1"/>
  <c r="AY200" i="4"/>
  <c r="AL200" i="4"/>
  <c r="AN200" i="4" s="1"/>
  <c r="AP200" i="4" s="1"/>
  <c r="AB190" i="4"/>
  <c r="AE190" i="4"/>
  <c r="U190" i="4" s="1"/>
  <c r="Z272" i="4"/>
  <c r="AB272" i="4" s="1"/>
  <c r="AL515" i="4"/>
  <c r="AN515" i="4" s="1"/>
  <c r="AS515" i="4" s="1"/>
  <c r="AY515" i="4"/>
  <c r="AY573" i="4"/>
  <c r="AL573" i="4"/>
  <c r="AN573" i="4" s="1"/>
  <c r="AP573" i="4" s="1"/>
  <c r="AY287" i="4"/>
  <c r="AL287" i="4"/>
  <c r="AL215" i="4"/>
  <c r="AY215" i="4"/>
  <c r="AL105" i="4"/>
  <c r="AN105" i="4" s="1"/>
  <c r="AS105" i="4" s="1"/>
  <c r="AY105" i="4"/>
  <c r="BE325" i="8"/>
  <c r="BD325" i="8" s="1"/>
  <c r="BF454" i="8"/>
  <c r="AN571" i="4"/>
  <c r="AP571" i="4" s="1"/>
  <c r="AY392" i="4"/>
  <c r="AL392" i="4"/>
  <c r="AN392" i="4" s="1"/>
  <c r="AP392" i="4" s="1"/>
  <c r="AQ401" i="8"/>
  <c r="BF401" i="8"/>
  <c r="BE389" i="8"/>
  <c r="BD389" i="8" s="1"/>
  <c r="BD367" i="8" s="1"/>
  <c r="Z187" i="4"/>
  <c r="AB187" i="4" s="1"/>
  <c r="AH367" i="8"/>
  <c r="AH623" i="8" s="1"/>
  <c r="AF368" i="8"/>
  <c r="AF367" i="8" s="1"/>
  <c r="AY562" i="4"/>
  <c r="AL562" i="4"/>
  <c r="AN562" i="4" s="1"/>
  <c r="AS562" i="4" s="1"/>
  <c r="AY316" i="4"/>
  <c r="AL316" i="4"/>
  <c r="AN316" i="4" s="1"/>
  <c r="AS316" i="4" s="1"/>
  <c r="AG295" i="4"/>
  <c r="U295" i="4"/>
  <c r="AE620" i="4"/>
  <c r="U620" i="4" s="1"/>
  <c r="AB62" i="4"/>
  <c r="AE62" i="4"/>
  <c r="U62" i="4" s="1"/>
  <c r="BL591" i="4"/>
  <c r="AZ591" i="4"/>
  <c r="BB591" i="4" s="1"/>
  <c r="BG591" i="4" s="1"/>
  <c r="AL498" i="4"/>
  <c r="AN498" i="4" s="1"/>
  <c r="AY498" i="4"/>
  <c r="M623" i="8"/>
  <c r="M624" i="8" s="1"/>
  <c r="AB357" i="4"/>
  <c r="AG357" i="4"/>
  <c r="BB304" i="8"/>
  <c r="BA304" i="8" s="1"/>
  <c r="AW304" i="8" s="1"/>
  <c r="AL202" i="4"/>
  <c r="AN202" i="4" s="1"/>
  <c r="AP202" i="4" s="1"/>
  <c r="AY202" i="4"/>
  <c r="AE527" i="4"/>
  <c r="U527" i="4" s="1"/>
  <c r="Z233" i="4"/>
  <c r="AB233" i="4" s="1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P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P132" i="4" s="1"/>
  <c r="AG451" i="4"/>
  <c r="AL190" i="4"/>
  <c r="AN190" i="4" s="1"/>
  <c r="AS190" i="4" s="1"/>
  <c r="AY190" i="4"/>
  <c r="AY272" i="4"/>
  <c r="AL272" i="4"/>
  <c r="AN272" i="4" s="1"/>
  <c r="AL483" i="4"/>
  <c r="AN483" i="4" s="1"/>
  <c r="AS483" i="4" s="1"/>
  <c r="AI483" i="4" s="1"/>
  <c r="AY483" i="4"/>
  <c r="AP239" i="4"/>
  <c r="AQ81" i="8"/>
  <c r="BE72" i="8"/>
  <c r="BD72" i="8" s="1"/>
  <c r="AS169" i="4"/>
  <c r="AU169" i="4" s="1"/>
  <c r="AN260" i="4"/>
  <c r="AP260" i="4" s="1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S277" i="4" s="1"/>
  <c r="AY277" i="4"/>
  <c r="Q431" i="4"/>
  <c r="S431" i="4" s="1"/>
  <c r="N431" i="4"/>
  <c r="AF156" i="8"/>
  <c r="AF71" i="8" s="1"/>
  <c r="AJ71" i="8"/>
  <c r="U90" i="4"/>
  <c r="AL455" i="4"/>
  <c r="AN455" i="4" s="1"/>
  <c r="AP455" i="4" s="1"/>
  <c r="AY455" i="4"/>
  <c r="AB350" i="4"/>
  <c r="AE350" i="4"/>
  <c r="AL404" i="4"/>
  <c r="AN404" i="4" s="1"/>
  <c r="AP404" i="4" s="1"/>
  <c r="AY404" i="4"/>
  <c r="AS265" i="4"/>
  <c r="AI265" i="4" s="1"/>
  <c r="Q506" i="4"/>
  <c r="S506" i="4" s="1"/>
  <c r="S496" i="4" s="1"/>
  <c r="BM606" i="4"/>
  <c r="AZ606" i="4"/>
  <c r="BB606" i="4" s="1"/>
  <c r="BD606" i="4" s="1"/>
  <c r="AL540" i="4"/>
  <c r="AY540" i="4"/>
  <c r="AL607" i="4"/>
  <c r="AN607" i="4" s="1"/>
  <c r="AS607" i="4" s="1"/>
  <c r="AI607" i="4" s="1"/>
  <c r="AY607" i="4"/>
  <c r="AB195" i="4"/>
  <c r="AE195" i="4"/>
  <c r="U195" i="4" s="1"/>
  <c r="AY431" i="4"/>
  <c r="AL431" i="4"/>
  <c r="AN431" i="4" s="1"/>
  <c r="Z515" i="4"/>
  <c r="AE515" i="4" s="1"/>
  <c r="U515" i="4" s="1"/>
  <c r="AG391" i="4"/>
  <c r="U391" i="4"/>
  <c r="AB223" i="4"/>
  <c r="AE223" i="4"/>
  <c r="AY90" i="4"/>
  <c r="AL90" i="4"/>
  <c r="AN90" i="4" s="1"/>
  <c r="AP90" i="4" s="1"/>
  <c r="BL571" i="4"/>
  <c r="AZ571" i="4"/>
  <c r="BB571" i="4" s="1"/>
  <c r="AL456" i="4"/>
  <c r="AY456" i="4"/>
  <c r="AY414" i="4"/>
  <c r="AL414" i="4"/>
  <c r="AN414" i="4" s="1"/>
  <c r="AS414" i="4" s="1"/>
  <c r="AY443" i="4"/>
  <c r="AL443" i="4"/>
  <c r="AN443" i="4" s="1"/>
  <c r="AP443" i="4" s="1"/>
  <c r="AY556" i="4"/>
  <c r="AL556" i="4"/>
  <c r="AL216" i="4"/>
  <c r="AY216" i="4"/>
  <c r="AY195" i="4"/>
  <c r="AL195" i="4"/>
  <c r="AL11" i="4"/>
  <c r="AN11" i="4" s="1"/>
  <c r="AP11" i="4" s="1"/>
  <c r="AY11" i="4"/>
  <c r="AY184" i="4"/>
  <c r="AL184" i="4"/>
  <c r="AN184" i="4" s="1"/>
  <c r="AS184" i="4" s="1"/>
  <c r="AI184" i="4" s="1"/>
  <c r="AL42" i="4"/>
  <c r="AN42" i="4" s="1"/>
  <c r="AP42" i="4" s="1"/>
  <c r="AY42" i="4"/>
  <c r="AY587" i="4"/>
  <c r="AL587" i="4"/>
  <c r="AN587" i="4" s="1"/>
  <c r="AS587" i="4" s="1"/>
  <c r="Z85" i="4"/>
  <c r="AB85" i="4" s="1"/>
  <c r="AY315" i="4"/>
  <c r="AL315" i="4"/>
  <c r="AN315" i="4" s="1"/>
  <c r="AS315" i="4" s="1"/>
  <c r="AI315" i="4" s="1"/>
  <c r="AL170" i="4"/>
  <c r="AN170" i="4" s="1"/>
  <c r="AS170" i="4" s="1"/>
  <c r="AI170" i="4" s="1"/>
  <c r="AY170" i="4"/>
  <c r="Z307" i="4"/>
  <c r="AB307" i="4" s="1"/>
  <c r="AL470" i="4"/>
  <c r="AN470" i="4" s="1"/>
  <c r="AP470" i="4" s="1"/>
  <c r="AY470" i="4"/>
  <c r="AB424" i="4"/>
  <c r="BD523" i="4"/>
  <c r="AP535" i="4"/>
  <c r="M539" i="4"/>
  <c r="L539" i="4" s="1"/>
  <c r="AB235" i="4"/>
  <c r="AO93" i="8"/>
  <c r="AO71" i="8" s="1"/>
  <c r="AY526" i="4"/>
  <c r="AL526" i="4"/>
  <c r="AN526" i="4" s="1"/>
  <c r="AS526" i="4" s="1"/>
  <c r="N358" i="4"/>
  <c r="O346" i="4" s="1"/>
  <c r="N346" i="4" s="1"/>
  <c r="Z381" i="4"/>
  <c r="AE381" i="4" s="1"/>
  <c r="U381" i="4" s="1"/>
  <c r="AB381" i="4"/>
  <c r="Z556" i="4"/>
  <c r="AB556" i="4"/>
  <c r="AL35" i="4"/>
  <c r="AY35" i="4"/>
  <c r="N223" i="4"/>
  <c r="Z447" i="4"/>
  <c r="AB447" i="4" s="1"/>
  <c r="AF346" i="8"/>
  <c r="AF177" i="8" s="1"/>
  <c r="AY235" i="4"/>
  <c r="AL235" i="4"/>
  <c r="BM133" i="4"/>
  <c r="AZ133" i="4"/>
  <c r="BB133" i="4" s="1"/>
  <c r="BG133" i="4" s="1"/>
  <c r="AW133" i="4" s="1"/>
  <c r="AY468" i="4"/>
  <c r="AL468" i="4"/>
  <c r="AN468" i="4" s="1"/>
  <c r="AS468" i="4" s="1"/>
  <c r="AY24" i="4"/>
  <c r="AL24" i="4"/>
  <c r="AN24" i="4" s="1"/>
  <c r="AS24" i="4" s="1"/>
  <c r="AE265" i="4"/>
  <c r="U265" i="4" s="1"/>
  <c r="BF22" i="8"/>
  <c r="BF8" i="8" s="1"/>
  <c r="AY509" i="4"/>
  <c r="AL509" i="4"/>
  <c r="AY292" i="4"/>
  <c r="AL292" i="4"/>
  <c r="AN292" i="4" s="1"/>
  <c r="AY477" i="4"/>
  <c r="AL477" i="4"/>
  <c r="AN477" i="4" s="1"/>
  <c r="AS477" i="4" s="1"/>
  <c r="AI477" i="4" s="1"/>
  <c r="AL457" i="4"/>
  <c r="AN457" i="4" s="1"/>
  <c r="AP457" i="4" s="1"/>
  <c r="AY457" i="4"/>
  <c r="AB592" i="4"/>
  <c r="AE592" i="4"/>
  <c r="BF372" i="8"/>
  <c r="BF368" i="8" s="1"/>
  <c r="AY225" i="4"/>
  <c r="AL225" i="4"/>
  <c r="AY222" i="4"/>
  <c r="AL222" i="4"/>
  <c r="AN222" i="4" s="1"/>
  <c r="AS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S61" i="4" s="1"/>
  <c r="AU61" i="4" s="1"/>
  <c r="AY61" i="4"/>
  <c r="Z288" i="4"/>
  <c r="AB288" i="4" s="1"/>
  <c r="AE194" i="4"/>
  <c r="U194" i="4" s="1"/>
  <c r="AY23" i="4"/>
  <c r="AL23" i="4"/>
  <c r="AN23" i="4" s="1"/>
  <c r="AS23" i="4" s="1"/>
  <c r="BL618" i="4"/>
  <c r="AZ618" i="4"/>
  <c r="BB618" i="4" s="1"/>
  <c r="BD618" i="4" s="1"/>
  <c r="N544" i="4"/>
  <c r="AL525" i="4"/>
  <c r="AN525" i="4" s="1"/>
  <c r="AS525" i="4" s="1"/>
  <c r="AI525" i="4" s="1"/>
  <c r="AY525" i="4"/>
  <c r="AY577" i="4"/>
  <c r="AL577" i="4"/>
  <c r="AN577" i="4" s="1"/>
  <c r="Z601" i="4"/>
  <c r="AE601" i="4" s="1"/>
  <c r="AG601" i="4" s="1"/>
  <c r="N219" i="4"/>
  <c r="AL32" i="4"/>
  <c r="AN32" i="4" s="1"/>
  <c r="AS32" i="4" s="1"/>
  <c r="AY32" i="4"/>
  <c r="N412" i="4"/>
  <c r="AL476" i="4"/>
  <c r="AN476" i="4" s="1"/>
  <c r="AY476" i="4"/>
  <c r="AY357" i="4"/>
  <c r="AL357" i="4"/>
  <c r="AY20" i="4"/>
  <c r="AL20" i="4"/>
  <c r="AN20" i="4" s="1"/>
  <c r="AS20" i="4" s="1"/>
  <c r="BF488" i="8"/>
  <c r="AL424" i="4"/>
  <c r="AN424" i="4" s="1"/>
  <c r="AP424" i="4" s="1"/>
  <c r="AY424" i="4"/>
  <c r="AL378" i="4"/>
  <c r="AN378" i="4" s="1"/>
  <c r="AS378" i="4" s="1"/>
  <c r="AI378" i="4" s="1"/>
  <c r="AY378" i="4"/>
  <c r="AL14" i="4"/>
  <c r="AN14" i="4" s="1"/>
  <c r="AP14" i="4" s="1"/>
  <c r="AY14" i="4"/>
  <c r="AG280" i="4"/>
  <c r="BE262" i="8"/>
  <c r="BD262" i="8" s="1"/>
  <c r="AB422" i="4"/>
  <c r="AO517" i="8"/>
  <c r="AS606" i="4"/>
  <c r="AU606" i="4" s="1"/>
  <c r="AS618" i="4"/>
  <c r="AI618" i="4" s="1"/>
  <c r="AB280" i="4"/>
  <c r="AB144" i="4"/>
  <c r="AL381" i="4"/>
  <c r="AY381" i="4"/>
  <c r="AY121" i="4"/>
  <c r="AL121" i="4"/>
  <c r="AN121" i="4" s="1"/>
  <c r="AS121" i="4" s="1"/>
  <c r="AY447" i="4"/>
  <c r="AL447" i="4"/>
  <c r="AY621" i="4"/>
  <c r="AL621" i="4"/>
  <c r="AN621" i="4" s="1"/>
  <c r="AS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S505" i="4" s="1"/>
  <c r="AI505" i="4" s="1"/>
  <c r="AZ234" i="4"/>
  <c r="BB234" i="4" s="1"/>
  <c r="BD234" i="4" s="1"/>
  <c r="BM234" i="4"/>
  <c r="AY438" i="4"/>
  <c r="AL438" i="4"/>
  <c r="AN438" i="4" s="1"/>
  <c r="AS438" i="4" s="1"/>
  <c r="AY592" i="4"/>
  <c r="AL592" i="4"/>
  <c r="AL276" i="4"/>
  <c r="AN276" i="4" s="1"/>
  <c r="AS276" i="4" s="1"/>
  <c r="AI276" i="4" s="1"/>
  <c r="AY276" i="4"/>
  <c r="AY544" i="4"/>
  <c r="AL544" i="4"/>
  <c r="AN544" i="4" s="1"/>
  <c r="AS544" i="4" s="1"/>
  <c r="AL372" i="4"/>
  <c r="AY372" i="4"/>
  <c r="AY481" i="4"/>
  <c r="AL481" i="4"/>
  <c r="AY211" i="4"/>
  <c r="AL211" i="4"/>
  <c r="AN211" i="4" s="1"/>
  <c r="AS211" i="4" s="1"/>
  <c r="AI211" i="4" s="1"/>
  <c r="N599" i="4"/>
  <c r="O581" i="4" s="1"/>
  <c r="N581" i="4" s="1"/>
  <c r="BF574" i="8"/>
  <c r="BF560" i="8" s="1"/>
  <c r="AY288" i="4"/>
  <c r="AL288" i="4"/>
  <c r="AN288" i="4" s="1"/>
  <c r="AP288" i="4" s="1"/>
  <c r="AY181" i="4"/>
  <c r="AL181" i="4"/>
  <c r="AL530" i="4"/>
  <c r="AN530" i="4" s="1"/>
  <c r="AS530" i="4" s="1"/>
  <c r="AY530" i="4"/>
  <c r="AY601" i="4"/>
  <c r="AL601" i="4"/>
  <c r="AB385" i="4"/>
  <c r="AY318" i="4"/>
  <c r="AL318" i="4"/>
  <c r="AN318" i="4" s="1"/>
  <c r="AS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P582" i="4" s="1"/>
  <c r="AB476" i="4"/>
  <c r="AE476" i="4"/>
  <c r="AZ351" i="4"/>
  <c r="BB351" i="4" s="1"/>
  <c r="BD351" i="4" s="1"/>
  <c r="BM351" i="4"/>
  <c r="AY187" i="4"/>
  <c r="AL187" i="4"/>
  <c r="AL218" i="4"/>
  <c r="AN218" i="4" s="1"/>
  <c r="AS218" i="4" s="1"/>
  <c r="AI218" i="4" s="1"/>
  <c r="AY218" i="4"/>
  <c r="AL401" i="4"/>
  <c r="AN401" i="4" s="1"/>
  <c r="AS401" i="4" s="1"/>
  <c r="AY401" i="4"/>
  <c r="Z183" i="4"/>
  <c r="AB183" i="4" s="1"/>
  <c r="AE237" i="4"/>
  <c r="U237" i="4" s="1"/>
  <c r="AG237" i="4"/>
  <c r="AL280" i="4"/>
  <c r="AN280" i="4" s="1"/>
  <c r="AS280" i="4" s="1"/>
  <c r="AI280" i="4" s="1"/>
  <c r="AY280" i="4"/>
  <c r="AZ180" i="4"/>
  <c r="BB180" i="4" s="1"/>
  <c r="BD180" i="4" s="1"/>
  <c r="BM180" i="4"/>
  <c r="AY85" i="4"/>
  <c r="AL85" i="4"/>
  <c r="AN85" i="4" s="1"/>
  <c r="AL191" i="4"/>
  <c r="AN191" i="4" s="1"/>
  <c r="AP191" i="4" s="1"/>
  <c r="AY191" i="4"/>
  <c r="AY307" i="4"/>
  <c r="AL307" i="4"/>
  <c r="AN307" i="4" s="1"/>
  <c r="Q601" i="4"/>
  <c r="S601" i="4" s="1"/>
  <c r="AZ596" i="4"/>
  <c r="BB596" i="4" s="1"/>
  <c r="BD596" i="4" s="1"/>
  <c r="BM596" i="4"/>
  <c r="BL265" i="4"/>
  <c r="AZ265" i="4"/>
  <c r="BB265" i="4" s="1"/>
  <c r="BG265" i="4" s="1"/>
  <c r="AE216" i="4"/>
  <c r="U216" i="4" s="1"/>
  <c r="BE539" i="8"/>
  <c r="BD539" i="8" s="1"/>
  <c r="BM270" i="4"/>
  <c r="AZ270" i="4"/>
  <c r="BB270" i="4" s="1"/>
  <c r="BD270" i="4" s="1"/>
  <c r="AY343" i="4"/>
  <c r="AL343" i="4"/>
  <c r="AN343" i="4" s="1"/>
  <c r="AS343" i="4" s="1"/>
  <c r="AI343" i="4" s="1"/>
  <c r="BF293" i="8"/>
  <c r="BF283" i="8" s="1"/>
  <c r="Z509" i="4"/>
  <c r="AE509" i="4" s="1"/>
  <c r="U509" i="4" s="1"/>
  <c r="Z292" i="4"/>
  <c r="AE292" i="4" s="1"/>
  <c r="Z577" i="4"/>
  <c r="AP180" i="4"/>
  <c r="AE225" i="4"/>
  <c r="U225" i="4" s="1"/>
  <c r="AM71" i="8"/>
  <c r="AE23" i="4"/>
  <c r="U23" i="4" s="1"/>
  <c r="AU106" i="4"/>
  <c r="AG144" i="4"/>
  <c r="AB337" i="4"/>
  <c r="U501" i="4"/>
  <c r="AG526" i="4"/>
  <c r="AG547" i="4"/>
  <c r="AE587" i="4"/>
  <c r="U587" i="4" s="1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B478" i="4" s="1"/>
  <c r="AL242" i="4"/>
  <c r="AN242" i="4" s="1"/>
  <c r="AP242" i="4" s="1"/>
  <c r="AY242" i="4"/>
  <c r="Z402" i="4"/>
  <c r="AB402" i="4" s="1"/>
  <c r="AY552" i="4"/>
  <c r="AL552" i="4"/>
  <c r="AN552" i="4" s="1"/>
  <c r="AP552" i="4" s="1"/>
  <c r="Z312" i="4"/>
  <c r="AB312" i="4" s="1"/>
  <c r="AY268" i="4"/>
  <c r="AL268" i="4"/>
  <c r="AL188" i="4"/>
  <c r="AN188" i="4" s="1"/>
  <c r="AS188" i="4" s="1"/>
  <c r="AY188" i="4"/>
  <c r="AN391" i="4"/>
  <c r="AS391" i="4" s="1"/>
  <c r="BB539" i="8"/>
  <c r="BA539" i="8" s="1"/>
  <c r="AW539" i="8" s="1"/>
  <c r="AY284" i="4"/>
  <c r="AL284" i="4"/>
  <c r="AB204" i="4"/>
  <c r="AE204" i="4"/>
  <c r="Z481" i="4"/>
  <c r="AB481" i="4" s="1"/>
  <c r="Q592" i="4"/>
  <c r="S592" i="4" s="1"/>
  <c r="AL142" i="4"/>
  <c r="AY142" i="4"/>
  <c r="AE571" i="4"/>
  <c r="U571" i="4" s="1"/>
  <c r="AY599" i="4"/>
  <c r="AL599" i="4"/>
  <c r="AN599" i="4" s="1"/>
  <c r="AP599" i="4" s="1"/>
  <c r="AP237" i="4"/>
  <c r="AS237" i="4"/>
  <c r="AU237" i="4" s="1"/>
  <c r="AL219" i="4"/>
  <c r="AN219" i="4" s="1"/>
  <c r="AS219" i="4" s="1"/>
  <c r="AI219" i="4" s="1"/>
  <c r="AY219" i="4"/>
  <c r="AN385" i="4"/>
  <c r="AS385" i="4" s="1"/>
  <c r="BM311" i="4"/>
  <c r="AZ311" i="4"/>
  <c r="BB311" i="4" s="1"/>
  <c r="BD311" i="4" s="1"/>
  <c r="T623" i="8"/>
  <c r="AZ354" i="4"/>
  <c r="BB354" i="4" s="1"/>
  <c r="BD354" i="4" s="1"/>
  <c r="BM354" i="4"/>
  <c r="N307" i="4"/>
  <c r="O304" i="4" s="1"/>
  <c r="N304" i="4" s="1"/>
  <c r="AZ17" i="4"/>
  <c r="BB17" i="4" s="1"/>
  <c r="BG17" i="4" s="1"/>
  <c r="AW17" i="4" s="1"/>
  <c r="BM17" i="4"/>
  <c r="AL294" i="4"/>
  <c r="AY294" i="4"/>
  <c r="Z128" i="4"/>
  <c r="AB128" i="4" s="1"/>
  <c r="BF593" i="8"/>
  <c r="AG385" i="4"/>
  <c r="U385" i="4"/>
  <c r="Z397" i="4"/>
  <c r="AB397" i="4"/>
  <c r="BF478" i="8"/>
  <c r="AL394" i="4"/>
  <c r="AN394" i="4" s="1"/>
  <c r="AS394" i="4" s="1"/>
  <c r="AI394" i="4" s="1"/>
  <c r="AY394" i="4"/>
  <c r="BF476" i="8"/>
  <c r="AL416" i="4"/>
  <c r="AN416" i="4" s="1"/>
  <c r="AS416" i="4" s="1"/>
  <c r="AY416" i="4"/>
  <c r="AQ566" i="8"/>
  <c r="BE560" i="8"/>
  <c r="BD560" i="8" s="1"/>
  <c r="AL223" i="4"/>
  <c r="AN223" i="4" s="1"/>
  <c r="AY223" i="4"/>
  <c r="BF541" i="8"/>
  <c r="S287" i="4"/>
  <c r="AE20" i="4"/>
  <c r="U20" i="4" s="1"/>
  <c r="U293" i="4"/>
  <c r="BF433" i="8"/>
  <c r="U468" i="4"/>
  <c r="AB525" i="4"/>
  <c r="O50" i="4"/>
  <c r="N50" i="4" s="1"/>
  <c r="J50" i="4" s="1"/>
  <c r="AB315" i="4"/>
  <c r="AL22" i="4"/>
  <c r="AN22" i="4" s="1"/>
  <c r="AP22" i="4" s="1"/>
  <c r="AY22" i="4"/>
  <c r="AL566" i="4"/>
  <c r="AY566" i="4"/>
  <c r="AL478" i="4"/>
  <c r="AN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P358" i="4" s="1"/>
  <c r="AY358" i="4"/>
  <c r="AY395" i="4"/>
  <c r="AL395" i="4"/>
  <c r="AN395" i="4" s="1"/>
  <c r="AS395" i="4" s="1"/>
  <c r="AI395" i="4" s="1"/>
  <c r="AY233" i="4"/>
  <c r="AL233" i="4"/>
  <c r="AN233" i="4" s="1"/>
  <c r="AS233" i="4" s="1"/>
  <c r="Z287" i="4"/>
  <c r="AE287" i="4" s="1"/>
  <c r="AG287" i="4" s="1"/>
  <c r="BM194" i="4"/>
  <c r="AZ194" i="4"/>
  <c r="BB194" i="4" s="1"/>
  <c r="BG194" i="4" s="1"/>
  <c r="Z562" i="4"/>
  <c r="AE562" i="4" s="1"/>
  <c r="U562" i="4" s="1"/>
  <c r="BM391" i="4"/>
  <c r="AZ391" i="4"/>
  <c r="AB284" i="4"/>
  <c r="AE284" i="4"/>
  <c r="AY204" i="4"/>
  <c r="AL204" i="4"/>
  <c r="Z563" i="4"/>
  <c r="AB563" i="4" s="1"/>
  <c r="AY451" i="4"/>
  <c r="AL451" i="4"/>
  <c r="AN451" i="4" s="1"/>
  <c r="AS451" i="4" s="1"/>
  <c r="Z197" i="4"/>
  <c r="AB197" i="4" s="1"/>
  <c r="AL350" i="4"/>
  <c r="AN350" i="4" s="1"/>
  <c r="AY350" i="4"/>
  <c r="BB30" i="4"/>
  <c r="BD30" i="4" s="1"/>
  <c r="BL237" i="4"/>
  <c r="AZ237" i="4"/>
  <c r="BB237" i="4" s="1"/>
  <c r="BL385" i="4"/>
  <c r="AZ385" i="4"/>
  <c r="AY506" i="4"/>
  <c r="AL506" i="4"/>
  <c r="AN506" i="4" s="1"/>
  <c r="AS506" i="4" s="1"/>
  <c r="BM229" i="4"/>
  <c r="AZ229" i="4"/>
  <c r="AY332" i="4"/>
  <c r="AL332" i="4"/>
  <c r="AN332" i="4" s="1"/>
  <c r="AS332" i="4" s="1"/>
  <c r="AI332" i="4" s="1"/>
  <c r="AL128" i="4"/>
  <c r="AN128" i="4" s="1"/>
  <c r="AY128" i="4"/>
  <c r="AY397" i="4"/>
  <c r="AL397" i="4"/>
  <c r="BM500" i="4"/>
  <c r="AZ500" i="4"/>
  <c r="BB500" i="4" s="1"/>
  <c r="BD500" i="4" s="1"/>
  <c r="BE346" i="8"/>
  <c r="BD346" i="8" s="1"/>
  <c r="Q618" i="4"/>
  <c r="U618" i="4" s="1"/>
  <c r="AS86" i="4"/>
  <c r="AU86" i="4" s="1"/>
  <c r="AP86" i="4"/>
  <c r="BM169" i="4"/>
  <c r="AZ169" i="4"/>
  <c r="AL39" i="4"/>
  <c r="AN39" i="4" s="1"/>
  <c r="AP39" i="4" s="1"/>
  <c r="AY39" i="4"/>
  <c r="U471" i="4"/>
  <c r="AL118" i="4"/>
  <c r="AY118" i="4"/>
  <c r="AN89" i="4"/>
  <c r="BM38" i="4"/>
  <c r="AZ38" i="4"/>
  <c r="BB38" i="4" s="1"/>
  <c r="BG38" i="4" s="1"/>
  <c r="AW38" i="4" s="1"/>
  <c r="BF161" i="8"/>
  <c r="BF156" i="8" s="1"/>
  <c r="AZ260" i="4"/>
  <c r="BM260" i="4"/>
  <c r="AN40" i="4"/>
  <c r="AS40" i="4" s="1"/>
  <c r="AI40" i="4" s="1"/>
  <c r="AL147" i="4"/>
  <c r="AY147" i="4"/>
  <c r="AG550" i="4"/>
  <c r="AB118" i="4"/>
  <c r="AE118" i="4"/>
  <c r="U118" i="4" s="1"/>
  <c r="AY164" i="4"/>
  <c r="AL164" i="4"/>
  <c r="AN164" i="4" s="1"/>
  <c r="AG190" i="4"/>
  <c r="AY144" i="4"/>
  <c r="AL144" i="4"/>
  <c r="AN144" i="4" s="1"/>
  <c r="AP144" i="4" s="1"/>
  <c r="AZ89" i="4"/>
  <c r="BB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Y36" i="4"/>
  <c r="AL81" i="4"/>
  <c r="AN81" i="4" s="1"/>
  <c r="AP81" i="4" s="1"/>
  <c r="AY81" i="4"/>
  <c r="AY168" i="4"/>
  <c r="AL168" i="4"/>
  <c r="BM98" i="4"/>
  <c r="AZ98" i="4"/>
  <c r="BB98" i="4" s="1"/>
  <c r="BD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BG167" i="4" s="1"/>
  <c r="R50" i="4"/>
  <c r="Q50" i="4" s="1"/>
  <c r="R29" i="4"/>
  <c r="Q29" i="4" s="1"/>
  <c r="AP98" i="4"/>
  <c r="AG164" i="4"/>
  <c r="U599" i="4"/>
  <c r="AL253" i="4"/>
  <c r="AN253" i="4" s="1"/>
  <c r="AS253" i="4" s="1"/>
  <c r="AI253" i="4" s="1"/>
  <c r="AY253" i="4"/>
  <c r="AY69" i="4"/>
  <c r="AL69" i="4"/>
  <c r="AN69" i="4" s="1"/>
  <c r="AP69" i="4" s="1"/>
  <c r="AB161" i="4"/>
  <c r="AE161" i="4"/>
  <c r="AZ150" i="4"/>
  <c r="BB150" i="4" s="1"/>
  <c r="BG150" i="4" s="1"/>
  <c r="AW150" i="4" s="1"/>
  <c r="BM150" i="4"/>
  <c r="Z111" i="4"/>
  <c r="BB156" i="8"/>
  <c r="BA156" i="8" s="1"/>
  <c r="BA71" i="8" s="1"/>
  <c r="AL259" i="4"/>
  <c r="AY259" i="4"/>
  <c r="S29" i="4"/>
  <c r="M29" i="4"/>
  <c r="L29" i="4" s="1"/>
  <c r="L7" i="4" s="1"/>
  <c r="AE81" i="4"/>
  <c r="U81" i="4" s="1"/>
  <c r="AP212" i="4"/>
  <c r="AG253" i="4"/>
  <c r="U266" i="4"/>
  <c r="AB291" i="4"/>
  <c r="AG443" i="4"/>
  <c r="AB458" i="4"/>
  <c r="AP538" i="4"/>
  <c r="BM40" i="4"/>
  <c r="AZ40" i="4"/>
  <c r="BB40" i="4" s="1"/>
  <c r="BG40" i="4" s="1"/>
  <c r="AB36" i="4"/>
  <c r="AE36" i="4"/>
  <c r="Z147" i="4"/>
  <c r="AA135" i="4" s="1"/>
  <c r="Z135" i="4" s="1"/>
  <c r="AB147" i="4"/>
  <c r="Z168" i="4"/>
  <c r="AE168" i="4" s="1"/>
  <c r="Z305" i="4"/>
  <c r="AY305" i="4"/>
  <c r="AL305" i="4"/>
  <c r="AN305" i="4" s="1"/>
  <c r="AP305" i="4" s="1"/>
  <c r="R454" i="4"/>
  <c r="Q454" i="4" s="1"/>
  <c r="AG543" i="4"/>
  <c r="AU16" i="4"/>
  <c r="AB46" i="4"/>
  <c r="AG117" i="4"/>
  <c r="AG142" i="4"/>
  <c r="AG230" i="4"/>
  <c r="R283" i="4"/>
  <c r="Q283" i="4" s="1"/>
  <c r="U303" i="4"/>
  <c r="AP513" i="4"/>
  <c r="AU520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AS349" i="4" s="1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46" i="4"/>
  <c r="AG153" i="4"/>
  <c r="AP153" i="4"/>
  <c r="AP622" i="4"/>
  <c r="BM370" i="4"/>
  <c r="AZ370" i="4"/>
  <c r="BB370" i="4" s="1"/>
  <c r="AG100" i="4"/>
  <c r="R114" i="4"/>
  <c r="Q114" i="4" s="1"/>
  <c r="AG551" i="4"/>
  <c r="AG212" i="4"/>
  <c r="AG289" i="4"/>
  <c r="U317" i="4"/>
  <c r="BB622" i="4"/>
  <c r="BG622" i="4" s="1"/>
  <c r="CA369" i="4"/>
  <c r="BN369" i="4"/>
  <c r="BP369" i="4" s="1"/>
  <c r="BD390" i="4"/>
  <c r="BG390" i="4"/>
  <c r="AW390" i="4" s="1"/>
  <c r="CA327" i="4"/>
  <c r="BN327" i="4"/>
  <c r="BP326" i="4"/>
  <c r="BU326" i="4" s="1"/>
  <c r="BW326" i="4" s="1"/>
  <c r="BR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AU622" i="4"/>
  <c r="AI622" i="4"/>
  <c r="CA622" i="4"/>
  <c r="BN622" i="4"/>
  <c r="CA390" i="4"/>
  <c r="BN390" i="4"/>
  <c r="BM371" i="4"/>
  <c r="AZ371" i="4"/>
  <c r="BB371" i="4" s="1"/>
  <c r="CO326" i="4"/>
  <c r="CB326" i="4"/>
  <c r="CD326" i="4" s="1"/>
  <c r="CF326" i="4" s="1"/>
  <c r="AU369" i="4"/>
  <c r="AI369" i="4"/>
  <c r="DP622" i="4"/>
  <c r="BD285" i="4"/>
  <c r="BG285" i="4"/>
  <c r="BI285" i="4" s="1"/>
  <c r="EZ285" i="4"/>
  <c r="BD369" i="4"/>
  <c r="BG369" i="4"/>
  <c r="BB327" i="4"/>
  <c r="BG327" i="4" s="1"/>
  <c r="AU98" i="4"/>
  <c r="U590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74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U503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U612" i="4" s="1"/>
  <c r="BN604" i="4"/>
  <c r="CA604" i="4"/>
  <c r="BB610" i="4"/>
  <c r="U607" i="4"/>
  <c r="AZ605" i="4"/>
  <c r="BM605" i="4"/>
  <c r="CA610" i="4"/>
  <c r="BN610" i="4"/>
  <c r="AS620" i="4"/>
  <c r="CO618" i="4"/>
  <c r="AN605" i="4"/>
  <c r="AS605" i="4" s="1"/>
  <c r="AE608" i="4"/>
  <c r="U608" i="4" s="1"/>
  <c r="CO612" i="4"/>
  <c r="CB612" i="4"/>
  <c r="BB604" i="4"/>
  <c r="BD604" i="4" s="1"/>
  <c r="AS614" i="4"/>
  <c r="AI614" i="4" s="1"/>
  <c r="BB614" i="4"/>
  <c r="BD614" i="4" s="1"/>
  <c r="U605" i="4"/>
  <c r="BI612" i="4"/>
  <c r="AW612" i="4"/>
  <c r="AS619" i="4"/>
  <c r="BN613" i="4"/>
  <c r="CA613" i="4"/>
  <c r="AP621" i="4"/>
  <c r="BM608" i="4"/>
  <c r="AZ608" i="4"/>
  <c r="BM609" i="4"/>
  <c r="AZ609" i="4"/>
  <c r="AG619" i="4"/>
  <c r="AN609" i="4"/>
  <c r="AP609" i="4" s="1"/>
  <c r="AN611" i="4"/>
  <c r="AP611" i="4" s="1"/>
  <c r="AS615" i="4"/>
  <c r="AI615" i="4" s="1"/>
  <c r="BB619" i="4"/>
  <c r="BB613" i="4"/>
  <c r="BG613" i="4" s="1"/>
  <c r="U603" i="4"/>
  <c r="AI621" i="4"/>
  <c r="BG618" i="4"/>
  <c r="AW618" i="4" s="1"/>
  <c r="AS610" i="4"/>
  <c r="AI610" i="4" s="1"/>
  <c r="AN608" i="4"/>
  <c r="AS608" i="4" s="1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AP585" i="4" s="1"/>
  <c r="BM588" i="4"/>
  <c r="AZ588" i="4"/>
  <c r="AN600" i="4"/>
  <c r="AP600" i="4" s="1"/>
  <c r="AZ598" i="4"/>
  <c r="BM598" i="4"/>
  <c r="AN595" i="4"/>
  <c r="AS595" i="4" s="1"/>
  <c r="AN584" i="4"/>
  <c r="AP584" i="4" s="1"/>
  <c r="AE588" i="4"/>
  <c r="U588" i="4" s="1"/>
  <c r="AE584" i="4"/>
  <c r="U584" i="4" s="1"/>
  <c r="AN594" i="4"/>
  <c r="AP594" i="4" s="1"/>
  <c r="AE600" i="4"/>
  <c r="U600" i="4" s="1"/>
  <c r="BM595" i="4"/>
  <c r="AZ595" i="4"/>
  <c r="AE583" i="4"/>
  <c r="U583" i="4" s="1"/>
  <c r="AN598" i="4"/>
  <c r="BG596" i="4"/>
  <c r="AN597" i="4"/>
  <c r="AS597" i="4" s="1"/>
  <c r="BM584" i="4"/>
  <c r="AZ584" i="4"/>
  <c r="AN590" i="4"/>
  <c r="AN586" i="4"/>
  <c r="AS586" i="4" s="1"/>
  <c r="AG597" i="4"/>
  <c r="U597" i="4"/>
  <c r="AE595" i="4"/>
  <c r="U595" i="4" s="1"/>
  <c r="BM589" i="4"/>
  <c r="AZ589" i="4"/>
  <c r="AG598" i="4"/>
  <c r="U598" i="4"/>
  <c r="AN588" i="4"/>
  <c r="AS588" i="4" s="1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AP583" i="4" s="1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S589" i="4" s="1"/>
  <c r="AG589" i="4"/>
  <c r="U589" i="4"/>
  <c r="AE572" i="4"/>
  <c r="U572" i="4" s="1"/>
  <c r="BB580" i="4"/>
  <c r="BG580" i="4" s="1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B567" i="4"/>
  <c r="BG567" i="4" s="1"/>
  <c r="BB564" i="4"/>
  <c r="BG564" i="4" s="1"/>
  <c r="AG561" i="4"/>
  <c r="U561" i="4"/>
  <c r="CA567" i="4"/>
  <c r="BN567" i="4"/>
  <c r="BM565" i="4"/>
  <c r="AZ565" i="4"/>
  <c r="DC571" i="4"/>
  <c r="AN565" i="4"/>
  <c r="AP565" i="4" s="1"/>
  <c r="AN575" i="4"/>
  <c r="AP575" i="4" s="1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I567" i="4" s="1"/>
  <c r="AU568" i="4"/>
  <c r="AI568" i="4"/>
  <c r="AN570" i="4"/>
  <c r="AS570" i="4" s="1"/>
  <c r="BB568" i="4"/>
  <c r="BG568" i="4" s="1"/>
  <c r="AN578" i="4"/>
  <c r="AS578" i="4" s="1"/>
  <c r="AB572" i="4"/>
  <c r="AP564" i="4"/>
  <c r="BM570" i="4"/>
  <c r="AZ570" i="4"/>
  <c r="AS580" i="4"/>
  <c r="AI580" i="4" s="1"/>
  <c r="CA568" i="4"/>
  <c r="BN568" i="4"/>
  <c r="AN572" i="4"/>
  <c r="AS572" i="4" s="1"/>
  <c r="AP572" i="4"/>
  <c r="AB575" i="4"/>
  <c r="BM559" i="4"/>
  <c r="AZ559" i="4"/>
  <c r="BB547" i="4"/>
  <c r="BM545" i="4"/>
  <c r="AZ545" i="4"/>
  <c r="AS541" i="4"/>
  <c r="AI541" i="4" s="1"/>
  <c r="CA547" i="4"/>
  <c r="BN547" i="4"/>
  <c r="AN554" i="4"/>
  <c r="AS554" i="4" s="1"/>
  <c r="AB542" i="4"/>
  <c r="AS547" i="4"/>
  <c r="AI547" i="4" s="1"/>
  <c r="AB554" i="4"/>
  <c r="BM548" i="4"/>
  <c r="AZ548" i="4"/>
  <c r="AN558" i="4"/>
  <c r="AS558" i="4" s="1"/>
  <c r="AE548" i="4"/>
  <c r="U548" i="4" s="1"/>
  <c r="CA551" i="4"/>
  <c r="BN551" i="4"/>
  <c r="DC557" i="4"/>
  <c r="CP557" i="4"/>
  <c r="AN559" i="4"/>
  <c r="AP559" i="4" s="1"/>
  <c r="AE558" i="4"/>
  <c r="U558" i="4" s="1"/>
  <c r="AA539" i="4"/>
  <c r="Z539" i="4" s="1"/>
  <c r="BB541" i="4"/>
  <c r="BG541" i="4" s="1"/>
  <c r="BM554" i="4"/>
  <c r="AZ554" i="4"/>
  <c r="AG542" i="4"/>
  <c r="U542" i="4"/>
  <c r="AZ542" i="4"/>
  <c r="BM542" i="4"/>
  <c r="AG554" i="4"/>
  <c r="U554" i="4"/>
  <c r="AN555" i="4"/>
  <c r="AP555" i="4" s="1"/>
  <c r="AE555" i="4"/>
  <c r="U555" i="4" s="1"/>
  <c r="CA541" i="4"/>
  <c r="BN541" i="4"/>
  <c r="BB546" i="4"/>
  <c r="BD546" i="4" s="1"/>
  <c r="AN542" i="4"/>
  <c r="AP542" i="4" s="1"/>
  <c r="AZ555" i="4"/>
  <c r="BM555" i="4"/>
  <c r="BW557" i="4"/>
  <c r="BK557" i="4"/>
  <c r="AE559" i="4"/>
  <c r="U559" i="4" s="1"/>
  <c r="AG559" i="4"/>
  <c r="AN548" i="4"/>
  <c r="AS548" i="4" s="1"/>
  <c r="AZ558" i="4"/>
  <c r="BM558" i="4"/>
  <c r="AE545" i="4"/>
  <c r="U545" i="4" s="1"/>
  <c r="BN553" i="4"/>
  <c r="CA553" i="4"/>
  <c r="CA546" i="4"/>
  <c r="BN546" i="4"/>
  <c r="AU553" i="4"/>
  <c r="AI553" i="4"/>
  <c r="AU550" i="4"/>
  <c r="AU543" i="4"/>
  <c r="AN545" i="4"/>
  <c r="AS545" i="4" s="1"/>
  <c r="AG549" i="4"/>
  <c r="AS551" i="4"/>
  <c r="AI551" i="4" s="1"/>
  <c r="AI549" i="4"/>
  <c r="BB553" i="4"/>
  <c r="BG553" i="4" s="1"/>
  <c r="BB551" i="4"/>
  <c r="BG551" i="4" s="1"/>
  <c r="CD557" i="4"/>
  <c r="CI557" i="4" s="1"/>
  <c r="AU546" i="4"/>
  <c r="AI546" i="4"/>
  <c r="S518" i="4"/>
  <c r="AN528" i="4"/>
  <c r="AS528" i="4" s="1"/>
  <c r="BB535" i="4"/>
  <c r="BD535" i="4" s="1"/>
  <c r="AG533" i="4"/>
  <c r="U533" i="4"/>
  <c r="CO527" i="4"/>
  <c r="BM532" i="4"/>
  <c r="AZ532" i="4"/>
  <c r="AU535" i="4"/>
  <c r="AI535" i="4"/>
  <c r="AG524" i="4"/>
  <c r="BI527" i="4"/>
  <c r="BI523" i="4"/>
  <c r="AW523" i="4"/>
  <c r="AE522" i="4"/>
  <c r="U522" i="4" s="1"/>
  <c r="BB538" i="4"/>
  <c r="BD538" i="4" s="1"/>
  <c r="AN531" i="4"/>
  <c r="AS531" i="4" s="1"/>
  <c r="AP531" i="4"/>
  <c r="AB531" i="4"/>
  <c r="BP523" i="4"/>
  <c r="BR523" i="4" s="1"/>
  <c r="AN522" i="4"/>
  <c r="AS522" i="4" s="1"/>
  <c r="AN534" i="4"/>
  <c r="AS534" i="4" s="1"/>
  <c r="AU524" i="4"/>
  <c r="AI524" i="4"/>
  <c r="CA538" i="4"/>
  <c r="BN538" i="4"/>
  <c r="AE534" i="4"/>
  <c r="U534" i="4" s="1"/>
  <c r="AZ531" i="4"/>
  <c r="BM531" i="4"/>
  <c r="AU538" i="4"/>
  <c r="AI538" i="4"/>
  <c r="AG532" i="4"/>
  <c r="U532" i="4"/>
  <c r="AG531" i="4"/>
  <c r="U531" i="4"/>
  <c r="CB523" i="4"/>
  <c r="CO523" i="4"/>
  <c r="BM522" i="4"/>
  <c r="AZ522" i="4"/>
  <c r="AE521" i="4"/>
  <c r="AA518" i="4"/>
  <c r="Z518" i="4" s="1"/>
  <c r="BM534" i="4"/>
  <c r="AZ534" i="4"/>
  <c r="AN521" i="4"/>
  <c r="AP521" i="4" s="1"/>
  <c r="AZ536" i="4"/>
  <c r="BM536" i="4"/>
  <c r="AB536" i="4"/>
  <c r="AN533" i="4"/>
  <c r="AP533" i="4" s="1"/>
  <c r="AE537" i="4"/>
  <c r="U537" i="4" s="1"/>
  <c r="AZ521" i="4"/>
  <c r="BM521" i="4"/>
  <c r="AN536" i="4"/>
  <c r="AS536" i="4" s="1"/>
  <c r="AI526" i="4"/>
  <c r="AG536" i="4"/>
  <c r="U536" i="4"/>
  <c r="AZ533" i="4"/>
  <c r="BM533" i="4"/>
  <c r="BM537" i="4"/>
  <c r="AZ537" i="4"/>
  <c r="AZ528" i="4"/>
  <c r="BB528" i="4" s="1"/>
  <c r="BM528" i="4"/>
  <c r="AG528" i="4"/>
  <c r="U528" i="4"/>
  <c r="BF518" i="8"/>
  <c r="CA535" i="4"/>
  <c r="BN535" i="4"/>
  <c r="AB533" i="4"/>
  <c r="AN532" i="4"/>
  <c r="AP532" i="4" s="1"/>
  <c r="AN537" i="4"/>
  <c r="AS537" i="4" s="1"/>
  <c r="CA499" i="4"/>
  <c r="BN499" i="4"/>
  <c r="BB508" i="4"/>
  <c r="BN513" i="4"/>
  <c r="CA513" i="4"/>
  <c r="AZ497" i="4"/>
  <c r="BM497" i="4"/>
  <c r="CA501" i="4"/>
  <c r="BN501" i="4"/>
  <c r="AU508" i="4"/>
  <c r="AI508" i="4"/>
  <c r="BB502" i="4"/>
  <c r="BD502" i="4" s="1"/>
  <c r="CA508" i="4"/>
  <c r="BN508" i="4"/>
  <c r="BB513" i="4"/>
  <c r="BG513" i="4" s="1"/>
  <c r="AN497" i="4"/>
  <c r="AP497" i="4" s="1"/>
  <c r="BB501" i="4"/>
  <c r="BD501" i="4" s="1"/>
  <c r="BB514" i="4"/>
  <c r="BG514" i="4" s="1"/>
  <c r="AU512" i="4"/>
  <c r="AI512" i="4"/>
  <c r="BN502" i="4"/>
  <c r="CA502" i="4"/>
  <c r="AW433" i="8"/>
  <c r="AP499" i="4"/>
  <c r="BN511" i="4"/>
  <c r="CA511" i="4"/>
  <c r="CA514" i="4"/>
  <c r="BN514" i="4"/>
  <c r="AU513" i="4"/>
  <c r="AI513" i="4"/>
  <c r="AN503" i="4"/>
  <c r="AS503" i="4" s="1"/>
  <c r="CA516" i="4"/>
  <c r="BN516" i="4"/>
  <c r="AE497" i="4"/>
  <c r="AS501" i="4"/>
  <c r="AI501" i="4" s="1"/>
  <c r="AU506" i="4"/>
  <c r="AU499" i="4"/>
  <c r="AI499" i="4"/>
  <c r="BB511" i="4"/>
  <c r="BG511" i="4" s="1"/>
  <c r="AP511" i="4"/>
  <c r="AS516" i="4"/>
  <c r="AI516" i="4" s="1"/>
  <c r="BN512" i="4"/>
  <c r="CA512" i="4"/>
  <c r="BM507" i="4"/>
  <c r="AZ507" i="4"/>
  <c r="AU514" i="4"/>
  <c r="AI514" i="4"/>
  <c r="AB504" i="4"/>
  <c r="AP502" i="4"/>
  <c r="CA510" i="4"/>
  <c r="BN510" i="4"/>
  <c r="BM503" i="4"/>
  <c r="AZ503" i="4"/>
  <c r="BB516" i="4"/>
  <c r="BG516" i="4" s="1"/>
  <c r="BB512" i="4"/>
  <c r="BG512" i="4" s="1"/>
  <c r="BB510" i="4"/>
  <c r="BD510" i="4" s="1"/>
  <c r="AP510" i="4"/>
  <c r="AN507" i="4"/>
  <c r="AS507" i="4" s="1"/>
  <c r="AN504" i="4"/>
  <c r="AS504" i="4" s="1"/>
  <c r="AG504" i="4"/>
  <c r="U504" i="4"/>
  <c r="AU502" i="4"/>
  <c r="AI502" i="4"/>
  <c r="AB503" i="4"/>
  <c r="AU511" i="4"/>
  <c r="AI511" i="4"/>
  <c r="BB499" i="4"/>
  <c r="BG499" i="4" s="1"/>
  <c r="AU510" i="4"/>
  <c r="AI510" i="4"/>
  <c r="AP508" i="4"/>
  <c r="BM504" i="4"/>
  <c r="AZ504" i="4"/>
  <c r="AE507" i="4"/>
  <c r="U507" i="4" s="1"/>
  <c r="AN480" i="4"/>
  <c r="AS480" i="4" s="1"/>
  <c r="BM482" i="4"/>
  <c r="AZ482" i="4"/>
  <c r="AG494" i="4"/>
  <c r="U494" i="4"/>
  <c r="AU490" i="4"/>
  <c r="AI490" i="4"/>
  <c r="AS491" i="4"/>
  <c r="AI491" i="4" s="1"/>
  <c r="R475" i="4"/>
  <c r="Q475" i="4" s="1"/>
  <c r="AN479" i="4"/>
  <c r="AN482" i="4"/>
  <c r="AS482" i="4" s="1"/>
  <c r="CA489" i="4"/>
  <c r="BN489" i="4"/>
  <c r="CA491" i="4"/>
  <c r="BN491" i="4"/>
  <c r="BB493" i="4"/>
  <c r="BD493" i="4" s="1"/>
  <c r="AN486" i="4"/>
  <c r="AS486" i="4" s="1"/>
  <c r="AG482" i="4"/>
  <c r="U482" i="4"/>
  <c r="S479" i="4"/>
  <c r="AP487" i="4"/>
  <c r="BM479" i="4"/>
  <c r="AZ479" i="4"/>
  <c r="AP489" i="4"/>
  <c r="BB489" i="4"/>
  <c r="BD489" i="4" s="1"/>
  <c r="AZ480" i="4"/>
  <c r="BM480" i="4"/>
  <c r="AU487" i="4"/>
  <c r="AI487" i="4"/>
  <c r="AE480" i="4"/>
  <c r="AG480" i="4" s="1"/>
  <c r="AU489" i="4"/>
  <c r="AI489" i="4"/>
  <c r="CA490" i="4"/>
  <c r="BN490" i="4"/>
  <c r="AN494" i="4"/>
  <c r="AS494" i="4" s="1"/>
  <c r="BB491" i="4"/>
  <c r="BG491" i="4" s="1"/>
  <c r="AE479" i="4"/>
  <c r="AU477" i="4"/>
  <c r="BN493" i="4"/>
  <c r="CA493" i="4"/>
  <c r="AZ484" i="4"/>
  <c r="BM484" i="4"/>
  <c r="AE484" i="4"/>
  <c r="U484" i="4" s="1"/>
  <c r="AG487" i="4"/>
  <c r="BM486" i="4"/>
  <c r="AZ486" i="4"/>
  <c r="AU495" i="4"/>
  <c r="S480" i="4"/>
  <c r="AB479" i="4"/>
  <c r="AG491" i="4"/>
  <c r="AN484" i="4"/>
  <c r="AP484" i="4"/>
  <c r="AG477" i="4"/>
  <c r="S486" i="4"/>
  <c r="BB490" i="4"/>
  <c r="BD490" i="4" s="1"/>
  <c r="AE486" i="4"/>
  <c r="AG486" i="4" s="1"/>
  <c r="BM494" i="4"/>
  <c r="AZ494" i="4"/>
  <c r="BM473" i="4"/>
  <c r="AZ473" i="4"/>
  <c r="BB459" i="4"/>
  <c r="BD459" i="4" s="1"/>
  <c r="AE462" i="4"/>
  <c r="U462" i="4" s="1"/>
  <c r="CA460" i="4"/>
  <c r="BN460" i="4"/>
  <c r="BM472" i="4"/>
  <c r="AZ472" i="4"/>
  <c r="AG458" i="4"/>
  <c r="U458" i="4"/>
  <c r="AU460" i="4"/>
  <c r="AI460" i="4"/>
  <c r="AN462" i="4"/>
  <c r="AS462" i="4" s="1"/>
  <c r="AE473" i="4"/>
  <c r="AG473" i="4" s="1"/>
  <c r="CA459" i="4"/>
  <c r="BN459" i="4"/>
  <c r="AU459" i="4"/>
  <c r="AI459" i="4"/>
  <c r="AN458" i="4"/>
  <c r="BM464" i="4"/>
  <c r="AZ464" i="4"/>
  <c r="BM458" i="4"/>
  <c r="AZ458" i="4"/>
  <c r="AN463" i="4"/>
  <c r="AS463" i="4" s="1"/>
  <c r="AG461" i="4"/>
  <c r="AG472" i="4"/>
  <c r="U472" i="4"/>
  <c r="AG467" i="4"/>
  <c r="U467" i="4"/>
  <c r="BM463" i="4"/>
  <c r="AZ463" i="4"/>
  <c r="S465" i="4"/>
  <c r="AN467" i="4"/>
  <c r="AP467" i="4" s="1"/>
  <c r="AG464" i="4"/>
  <c r="U464" i="4"/>
  <c r="AB471" i="4"/>
  <c r="AN472" i="4"/>
  <c r="AP472" i="4" s="1"/>
  <c r="AE465" i="4"/>
  <c r="AZ462" i="4"/>
  <c r="BM462" i="4"/>
  <c r="S463" i="4"/>
  <c r="BM467" i="4"/>
  <c r="AZ467" i="4"/>
  <c r="AN471" i="4"/>
  <c r="AP471" i="4" s="1"/>
  <c r="BM465" i="4"/>
  <c r="AZ465" i="4"/>
  <c r="AI468" i="4"/>
  <c r="BB460" i="4"/>
  <c r="BG460" i="4" s="1"/>
  <c r="S471" i="4"/>
  <c r="AN473" i="4"/>
  <c r="AP468" i="4"/>
  <c r="AG459" i="4"/>
  <c r="AN464" i="4"/>
  <c r="AS464" i="4" s="1"/>
  <c r="BM471" i="4"/>
  <c r="AZ471" i="4"/>
  <c r="AN465" i="4"/>
  <c r="AS465" i="4" s="1"/>
  <c r="AG436" i="4"/>
  <c r="U436" i="4"/>
  <c r="CB437" i="4"/>
  <c r="CO437" i="4"/>
  <c r="BB446" i="4"/>
  <c r="BD446" i="4" s="1"/>
  <c r="CA441" i="4"/>
  <c r="BN441" i="4"/>
  <c r="BM435" i="4"/>
  <c r="AZ435" i="4"/>
  <c r="U434" i="4"/>
  <c r="BM439" i="4"/>
  <c r="AZ439" i="4"/>
  <c r="AU453" i="4"/>
  <c r="AI453" i="4"/>
  <c r="CA446" i="4"/>
  <c r="BN446" i="4"/>
  <c r="AE444" i="4"/>
  <c r="U444" i="4" s="1"/>
  <c r="BB441" i="4"/>
  <c r="BG441" i="4" s="1"/>
  <c r="BG437" i="4"/>
  <c r="BI437" i="4" s="1"/>
  <c r="AN435" i="4"/>
  <c r="AS435" i="4" s="1"/>
  <c r="AG434" i="4"/>
  <c r="AG446" i="4"/>
  <c r="AN439" i="4"/>
  <c r="AN442" i="4"/>
  <c r="AS442" i="4" s="1"/>
  <c r="AU441" i="4"/>
  <c r="AI441" i="4"/>
  <c r="AS448" i="4"/>
  <c r="AI448" i="4" s="1"/>
  <c r="AN436" i="4"/>
  <c r="AS436" i="4" s="1"/>
  <c r="AN440" i="4"/>
  <c r="AS440" i="4" s="1"/>
  <c r="BM442" i="4"/>
  <c r="AZ442" i="4"/>
  <c r="CA453" i="4"/>
  <c r="BN453" i="4"/>
  <c r="BM436" i="4"/>
  <c r="AZ436" i="4"/>
  <c r="BM440" i="4"/>
  <c r="AZ440" i="4"/>
  <c r="BB453" i="4"/>
  <c r="BD453" i="4" s="1"/>
  <c r="AZ444" i="4"/>
  <c r="BM444" i="4"/>
  <c r="AN450" i="4"/>
  <c r="BP437" i="4"/>
  <c r="BU437" i="4" s="1"/>
  <c r="BM450" i="4"/>
  <c r="AZ450" i="4"/>
  <c r="AB435" i="4"/>
  <c r="U439" i="4"/>
  <c r="AS446" i="4"/>
  <c r="AI446" i="4" s="1"/>
  <c r="CA448" i="4"/>
  <c r="BN448" i="4"/>
  <c r="AB442" i="4"/>
  <c r="AI451" i="4"/>
  <c r="AN444" i="4"/>
  <c r="AS444" i="4" s="1"/>
  <c r="AE450" i="4"/>
  <c r="U450" i="4" s="1"/>
  <c r="AG435" i="4"/>
  <c r="U435" i="4"/>
  <c r="AE440" i="4"/>
  <c r="AG440" i="4" s="1"/>
  <c r="BB448" i="4"/>
  <c r="BD448" i="4" s="1"/>
  <c r="AG442" i="4"/>
  <c r="U442" i="4"/>
  <c r="BB423" i="4"/>
  <c r="BG423" i="4" s="1"/>
  <c r="AP430" i="4"/>
  <c r="L410" i="4"/>
  <c r="BM420" i="4"/>
  <c r="AZ420" i="4"/>
  <c r="BB420" i="4" s="1"/>
  <c r="BN415" i="4"/>
  <c r="BP415" i="4" s="1"/>
  <c r="CA415" i="4"/>
  <c r="AG424" i="4"/>
  <c r="CA417" i="4"/>
  <c r="BN417" i="4"/>
  <c r="CA423" i="4"/>
  <c r="BN423" i="4"/>
  <c r="AE421" i="4"/>
  <c r="U421" i="4" s="1"/>
  <c r="BB415" i="4"/>
  <c r="BG415" i="4" s="1"/>
  <c r="BM426" i="4"/>
  <c r="AZ426" i="4"/>
  <c r="BM421" i="4"/>
  <c r="AZ421" i="4"/>
  <c r="BB429" i="4"/>
  <c r="BG429" i="4" s="1"/>
  <c r="AU430" i="4"/>
  <c r="AI430" i="4"/>
  <c r="AN427" i="4"/>
  <c r="AS427" i="4" s="1"/>
  <c r="AN420" i="4"/>
  <c r="AP420" i="4" s="1"/>
  <c r="AE428" i="4"/>
  <c r="U428" i="4" s="1"/>
  <c r="AS429" i="4"/>
  <c r="AI429" i="4" s="1"/>
  <c r="AZ428" i="4"/>
  <c r="BM428" i="4"/>
  <c r="AS431" i="4"/>
  <c r="AU415" i="4"/>
  <c r="AI415" i="4"/>
  <c r="BB417" i="4"/>
  <c r="BG417" i="4" s="1"/>
  <c r="AN418" i="4"/>
  <c r="AS418" i="4" s="1"/>
  <c r="BM418" i="4"/>
  <c r="AZ418" i="4"/>
  <c r="AG430" i="4"/>
  <c r="AS423" i="4"/>
  <c r="AI423" i="4" s="1"/>
  <c r="BN430" i="4"/>
  <c r="CA430" i="4"/>
  <c r="AE425" i="4"/>
  <c r="U425" i="4" s="1"/>
  <c r="AE413" i="4"/>
  <c r="U413" i="4" s="1"/>
  <c r="AN426" i="4"/>
  <c r="AS426" i="4" s="1"/>
  <c r="AE426" i="4"/>
  <c r="U426" i="4" s="1"/>
  <c r="BB430" i="4"/>
  <c r="BD430" i="4" s="1"/>
  <c r="AG418" i="4"/>
  <c r="U418" i="4"/>
  <c r="AN413" i="4"/>
  <c r="AP413" i="4" s="1"/>
  <c r="AG415" i="4"/>
  <c r="AE420" i="4"/>
  <c r="U420" i="4" s="1"/>
  <c r="AN425" i="4"/>
  <c r="AN421" i="4"/>
  <c r="AP421" i="4" s="1"/>
  <c r="BN429" i="4"/>
  <c r="CA429" i="4"/>
  <c r="AG429" i="4"/>
  <c r="AZ427" i="4"/>
  <c r="BM427" i="4"/>
  <c r="AG419" i="4"/>
  <c r="AZ413" i="4"/>
  <c r="BM413" i="4"/>
  <c r="AB428" i="4"/>
  <c r="AE427" i="4"/>
  <c r="U427" i="4" s="1"/>
  <c r="AP429" i="4"/>
  <c r="AN428" i="4"/>
  <c r="AS428" i="4" s="1"/>
  <c r="AS417" i="4"/>
  <c r="AP415" i="4"/>
  <c r="BM425" i="4"/>
  <c r="AZ425" i="4"/>
  <c r="AN407" i="4"/>
  <c r="BN396" i="4"/>
  <c r="CA396" i="4"/>
  <c r="BM407" i="4"/>
  <c r="AZ407" i="4"/>
  <c r="AP399" i="4"/>
  <c r="AE403" i="4"/>
  <c r="U403" i="4" s="1"/>
  <c r="AG409" i="4"/>
  <c r="AG395" i="4"/>
  <c r="BB396" i="4"/>
  <c r="BG396" i="4" s="1"/>
  <c r="AU396" i="4"/>
  <c r="AI396" i="4"/>
  <c r="AG390" i="4"/>
  <c r="U390" i="4"/>
  <c r="AI390" i="4"/>
  <c r="AE408" i="4"/>
  <c r="U408" i="4" s="1"/>
  <c r="AN405" i="4"/>
  <c r="AS405" i="4" s="1"/>
  <c r="AG405" i="4"/>
  <c r="U405" i="4"/>
  <c r="AU401" i="4"/>
  <c r="BN393" i="4"/>
  <c r="CA393" i="4"/>
  <c r="AN408" i="4"/>
  <c r="AS408" i="4" s="1"/>
  <c r="BN406" i="4"/>
  <c r="BP406" i="4" s="1"/>
  <c r="CA406" i="4"/>
  <c r="AS400" i="4"/>
  <c r="AI400" i="4" s="1"/>
  <c r="AU406" i="4"/>
  <c r="AI406" i="4"/>
  <c r="AU399" i="4"/>
  <c r="AI399" i="4"/>
  <c r="BN399" i="4"/>
  <c r="CA399" i="4"/>
  <c r="AS392" i="4"/>
  <c r="AU392" i="4" s="1"/>
  <c r="BB399" i="4"/>
  <c r="BG399" i="4" s="1"/>
  <c r="BB393" i="4"/>
  <c r="BD393" i="4" s="1"/>
  <c r="BB406" i="4"/>
  <c r="BD406" i="4" s="1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S403" i="4" s="1"/>
  <c r="AG406" i="4"/>
  <c r="AP406" i="4"/>
  <c r="AE377" i="4"/>
  <c r="U377" i="4" s="1"/>
  <c r="AU379" i="4"/>
  <c r="BM382" i="4"/>
  <c r="AZ382" i="4"/>
  <c r="AE371" i="4"/>
  <c r="BM386" i="4"/>
  <c r="AZ386" i="4"/>
  <c r="AN388" i="4"/>
  <c r="AP388" i="4" s="1"/>
  <c r="BM384" i="4"/>
  <c r="AZ384" i="4"/>
  <c r="AN375" i="4"/>
  <c r="S368" i="4"/>
  <c r="AE386" i="4"/>
  <c r="U386" i="4" s="1"/>
  <c r="AN383" i="4"/>
  <c r="AP383" i="4" s="1"/>
  <c r="AE382" i="4"/>
  <c r="U382" i="4" s="1"/>
  <c r="BM388" i="4"/>
  <c r="AZ388" i="4"/>
  <c r="AN384" i="4"/>
  <c r="AS384" i="4" s="1"/>
  <c r="AZ375" i="4"/>
  <c r="BM375" i="4"/>
  <c r="AN374" i="4"/>
  <c r="AS374" i="4" s="1"/>
  <c r="AN376" i="4"/>
  <c r="AP376" i="4" s="1"/>
  <c r="AG376" i="4"/>
  <c r="U376" i="4"/>
  <c r="AN382" i="4"/>
  <c r="AS382" i="4" s="1"/>
  <c r="AN386" i="4"/>
  <c r="AS386" i="4" s="1"/>
  <c r="AG374" i="4"/>
  <c r="U374" i="4"/>
  <c r="AN377" i="4"/>
  <c r="AS377" i="4" s="1"/>
  <c r="CA380" i="4"/>
  <c r="BN380" i="4"/>
  <c r="BM387" i="4"/>
  <c r="AZ387" i="4"/>
  <c r="AS380" i="4"/>
  <c r="AI380" i="4" s="1"/>
  <c r="AN373" i="4"/>
  <c r="AS373" i="4" s="1"/>
  <c r="AZ377" i="4"/>
  <c r="BM377" i="4"/>
  <c r="AG384" i="4"/>
  <c r="U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BG380" i="4" s="1"/>
  <c r="AN387" i="4"/>
  <c r="AS387" i="4" s="1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U373" i="4" s="1"/>
  <c r="AS370" i="4"/>
  <c r="AB374" i="4"/>
  <c r="AE361" i="4"/>
  <c r="U361" i="4" s="1"/>
  <c r="BB347" i="4"/>
  <c r="BD347" i="4" s="1"/>
  <c r="AG358" i="4"/>
  <c r="AN360" i="4"/>
  <c r="AP360" i="4"/>
  <c r="AS364" i="4"/>
  <c r="AI364" i="4" s="1"/>
  <c r="AN356" i="4"/>
  <c r="AS356" i="4" s="1"/>
  <c r="AN365" i="4"/>
  <c r="AS365" i="4" s="1"/>
  <c r="AE356" i="4"/>
  <c r="U356" i="4" s="1"/>
  <c r="AE365" i="4"/>
  <c r="U365" i="4" s="1"/>
  <c r="AU359" i="4"/>
  <c r="AI359" i="4"/>
  <c r="AE348" i="4"/>
  <c r="U348" i="4" s="1"/>
  <c r="U347" i="4"/>
  <c r="AN355" i="4"/>
  <c r="AS355" i="4" s="1"/>
  <c r="BM361" i="4"/>
  <c r="AZ361" i="4"/>
  <c r="AS366" i="4"/>
  <c r="AI366" i="4" s="1"/>
  <c r="AG363" i="4"/>
  <c r="AE355" i="4"/>
  <c r="U355" i="4" s="1"/>
  <c r="AZ356" i="4"/>
  <c r="BM356" i="4"/>
  <c r="AZ365" i="4"/>
  <c r="BM365" i="4"/>
  <c r="AE360" i="4"/>
  <c r="U360" i="4" s="1"/>
  <c r="BB359" i="4"/>
  <c r="BM355" i="4"/>
  <c r="AZ355" i="4"/>
  <c r="AU352" i="4"/>
  <c r="AI352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AS347" i="4"/>
  <c r="AU347" i="4" s="1"/>
  <c r="BM360" i="4"/>
  <c r="AZ360" i="4"/>
  <c r="CA359" i="4"/>
  <c r="BN359" i="4"/>
  <c r="AN348" i="4"/>
  <c r="AP348" i="4" s="1"/>
  <c r="CA364" i="4"/>
  <c r="BN364" i="4"/>
  <c r="AN361" i="4"/>
  <c r="AG364" i="4"/>
  <c r="AP352" i="4"/>
  <c r="AZ348" i="4"/>
  <c r="BB348" i="4" s="1"/>
  <c r="AP362" i="4"/>
  <c r="BB362" i="4"/>
  <c r="BG362" i="4" s="1"/>
  <c r="BB364" i="4"/>
  <c r="BG364" i="4" s="1"/>
  <c r="BM345" i="4"/>
  <c r="AZ345" i="4"/>
  <c r="AP328" i="4"/>
  <c r="AS328" i="4"/>
  <c r="BM340" i="4"/>
  <c r="AZ340" i="4"/>
  <c r="AG343" i="4"/>
  <c r="U336" i="4"/>
  <c r="AN341" i="4"/>
  <c r="AS341" i="4" s="1"/>
  <c r="AP340" i="4"/>
  <c r="AS340" i="4"/>
  <c r="AN331" i="4"/>
  <c r="AP331" i="4" s="1"/>
  <c r="AN335" i="4"/>
  <c r="AS335" i="4" s="1"/>
  <c r="AZ341" i="4"/>
  <c r="BM341" i="4"/>
  <c r="AZ328" i="4"/>
  <c r="U344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U340" i="4"/>
  <c r="AN345" i="4"/>
  <c r="AP345" i="4" s="1"/>
  <c r="AB340" i="4"/>
  <c r="AE345" i="4"/>
  <c r="U345" i="4" s="1"/>
  <c r="BB336" i="4"/>
  <c r="BG336" i="4" s="1"/>
  <c r="AU336" i="4"/>
  <c r="AI336" i="4"/>
  <c r="S341" i="4"/>
  <c r="S325" i="4" s="1"/>
  <c r="AG321" i="4"/>
  <c r="U321" i="4"/>
  <c r="BM323" i="4"/>
  <c r="AZ323" i="4"/>
  <c r="BN313" i="4"/>
  <c r="CA313" i="4"/>
  <c r="AE310" i="4"/>
  <c r="U310" i="4" s="1"/>
  <c r="AN319" i="4"/>
  <c r="AP319" i="4" s="1"/>
  <c r="AN320" i="4"/>
  <c r="AS320" i="4" s="1"/>
  <c r="U318" i="4"/>
  <c r="AG323" i="4"/>
  <c r="U323" i="4"/>
  <c r="AN317" i="4"/>
  <c r="AP317" i="4" s="1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AP306" i="4" s="1"/>
  <c r="S317" i="4"/>
  <c r="AE306" i="4"/>
  <c r="AG306" i="4" s="1"/>
  <c r="BM306" i="4"/>
  <c r="AZ306" i="4"/>
  <c r="AU316" i="4"/>
  <c r="AI316" i="4"/>
  <c r="AN321" i="4"/>
  <c r="AP321" i="4" s="1"/>
  <c r="AE308" i="4"/>
  <c r="AG308" i="4" s="1"/>
  <c r="AG319" i="4"/>
  <c r="U319" i="4"/>
  <c r="AB320" i="4"/>
  <c r="AN310" i="4"/>
  <c r="AP310" i="4" s="1"/>
  <c r="BM308" i="4"/>
  <c r="AZ308" i="4"/>
  <c r="AI322" i="4"/>
  <c r="R304" i="4"/>
  <c r="Q304" i="4" s="1"/>
  <c r="AB321" i="4"/>
  <c r="AG320" i="4"/>
  <c r="U320" i="4"/>
  <c r="AN323" i="4"/>
  <c r="AS323" i="4" s="1"/>
  <c r="BM310" i="4"/>
  <c r="AZ310" i="4"/>
  <c r="AN308" i="4"/>
  <c r="AP308" i="4" s="1"/>
  <c r="BB313" i="4"/>
  <c r="BD313" i="4" s="1"/>
  <c r="AP315" i="4"/>
  <c r="AB310" i="4"/>
  <c r="AN300" i="4"/>
  <c r="AP300" i="4" s="1"/>
  <c r="BM302" i="4"/>
  <c r="AZ302" i="4"/>
  <c r="DC297" i="4"/>
  <c r="CP297" i="4"/>
  <c r="AG300" i="4"/>
  <c r="U300" i="4"/>
  <c r="AN303" i="4"/>
  <c r="AS303" i="4" s="1"/>
  <c r="BB286" i="4"/>
  <c r="BD286" i="4" s="1"/>
  <c r="AG296" i="4"/>
  <c r="CA296" i="4"/>
  <c r="BN296" i="4"/>
  <c r="AN290" i="4"/>
  <c r="AP290" i="4" s="1"/>
  <c r="BI299" i="4"/>
  <c r="BB296" i="4"/>
  <c r="BG296" i="4" s="1"/>
  <c r="AB290" i="4"/>
  <c r="BM290" i="4"/>
  <c r="AZ290" i="4"/>
  <c r="AE298" i="4"/>
  <c r="U298" i="4" s="1"/>
  <c r="AS295" i="4"/>
  <c r="AI295" i="4" s="1"/>
  <c r="AG302" i="4"/>
  <c r="U302" i="4"/>
  <c r="BM300" i="4"/>
  <c r="AZ300" i="4"/>
  <c r="CD297" i="4"/>
  <c r="CF297" i="4" s="1"/>
  <c r="AU286" i="4"/>
  <c r="AI286" i="4"/>
  <c r="BN286" i="4"/>
  <c r="AN291" i="4"/>
  <c r="AS291" i="4" s="1"/>
  <c r="CA295" i="4"/>
  <c r="BN295" i="4"/>
  <c r="AG290" i="4"/>
  <c r="U290" i="4"/>
  <c r="AB303" i="4"/>
  <c r="BM291" i="4"/>
  <c r="AZ291" i="4"/>
  <c r="BB295" i="4"/>
  <c r="BG295" i="4" s="1"/>
  <c r="AG291" i="4"/>
  <c r="U291" i="4"/>
  <c r="AP296" i="4"/>
  <c r="S303" i="4"/>
  <c r="AN298" i="4"/>
  <c r="AP298" i="4" s="1"/>
  <c r="AU289" i="4"/>
  <c r="AI289" i="4"/>
  <c r="AU285" i="4"/>
  <c r="AI285" i="4"/>
  <c r="AU296" i="4"/>
  <c r="AI296" i="4"/>
  <c r="BM298" i="4"/>
  <c r="AZ298" i="4"/>
  <c r="AP295" i="4"/>
  <c r="BK297" i="4"/>
  <c r="AG294" i="4"/>
  <c r="AN302" i="4"/>
  <c r="AP302" i="4" s="1"/>
  <c r="AB300" i="4"/>
  <c r="AZ303" i="4"/>
  <c r="BM303" i="4"/>
  <c r="AS263" i="4"/>
  <c r="AU263" i="4" s="1"/>
  <c r="CA266" i="4"/>
  <c r="BN266" i="4"/>
  <c r="AZ269" i="4"/>
  <c r="BM269" i="4"/>
  <c r="AU274" i="4"/>
  <c r="AI274" i="4"/>
  <c r="AG276" i="4"/>
  <c r="AP263" i="4"/>
  <c r="BB266" i="4"/>
  <c r="BG266" i="4" s="1"/>
  <c r="BD266" i="4"/>
  <c r="AE269" i="4"/>
  <c r="U269" i="4" s="1"/>
  <c r="BM282" i="4"/>
  <c r="AZ282" i="4"/>
  <c r="BM278" i="4"/>
  <c r="AZ278" i="4"/>
  <c r="AB282" i="4"/>
  <c r="BB274" i="4"/>
  <c r="BD274" i="4" s="1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AS269" i="4" s="1"/>
  <c r="BM267" i="4"/>
  <c r="AZ267" i="4"/>
  <c r="AS275" i="4"/>
  <c r="AI275" i="4" s="1"/>
  <c r="AN282" i="4"/>
  <c r="AS282" i="4" s="1"/>
  <c r="AP278" i="4"/>
  <c r="AS278" i="4"/>
  <c r="AN267" i="4"/>
  <c r="AS267" i="4" s="1"/>
  <c r="AP275" i="4"/>
  <c r="AU277" i="4"/>
  <c r="AI277" i="4"/>
  <c r="BB275" i="4"/>
  <c r="BG275" i="4" s="1"/>
  <c r="BB264" i="4"/>
  <c r="BD264" i="4" s="1"/>
  <c r="U282" i="4"/>
  <c r="AE267" i="4"/>
  <c r="U267" i="4" s="1"/>
  <c r="BN275" i="4"/>
  <c r="CA275" i="4"/>
  <c r="CA264" i="4"/>
  <c r="CO264" i="4" s="1"/>
  <c r="BN264" i="4"/>
  <c r="BP264" i="4" s="1"/>
  <c r="AB267" i="4"/>
  <c r="AU281" i="4"/>
  <c r="U242" i="4"/>
  <c r="BM254" i="4"/>
  <c r="AZ254" i="4"/>
  <c r="AN257" i="4"/>
  <c r="AS257" i="4" s="1"/>
  <c r="AN251" i="4"/>
  <c r="AP251" i="4" s="1"/>
  <c r="CA256" i="4"/>
  <c r="BN256" i="4"/>
  <c r="BB261" i="4"/>
  <c r="AU248" i="4"/>
  <c r="AI248" i="4"/>
  <c r="AS256" i="4"/>
  <c r="AI256" i="4" s="1"/>
  <c r="BM245" i="4"/>
  <c r="AZ245" i="4"/>
  <c r="BN247" i="4"/>
  <c r="CA247" i="4"/>
  <c r="AZ251" i="4"/>
  <c r="BM251" i="4"/>
  <c r="AE254" i="4"/>
  <c r="U254" i="4" s="1"/>
  <c r="AS250" i="4"/>
  <c r="AI250" i="4" s="1"/>
  <c r="CA261" i="4"/>
  <c r="BN261" i="4"/>
  <c r="AS261" i="4"/>
  <c r="AI261" i="4" s="1"/>
  <c r="AN245" i="4"/>
  <c r="AS245" i="4" s="1"/>
  <c r="BB247" i="4"/>
  <c r="BD247" i="4" s="1"/>
  <c r="AP247" i="4"/>
  <c r="AP246" i="4"/>
  <c r="AU249" i="4"/>
  <c r="AI249" i="4"/>
  <c r="AE255" i="4"/>
  <c r="U255" i="4" s="1"/>
  <c r="AE252" i="4"/>
  <c r="U252" i="4" s="1"/>
  <c r="BM243" i="4"/>
  <c r="AZ243" i="4"/>
  <c r="AN255" i="4"/>
  <c r="AU247" i="4"/>
  <c r="AI247" i="4"/>
  <c r="S241" i="4"/>
  <c r="AE257" i="4"/>
  <c r="U257" i="4" s="1"/>
  <c r="AI246" i="4"/>
  <c r="BB256" i="4"/>
  <c r="BG256" i="4" s="1"/>
  <c r="AZ258" i="4"/>
  <c r="BM258" i="4"/>
  <c r="AE258" i="4"/>
  <c r="U258" i="4" s="1"/>
  <c r="AN243" i="4"/>
  <c r="AS243" i="4" s="1"/>
  <c r="BM255" i="4"/>
  <c r="AZ255" i="4"/>
  <c r="CA244" i="4"/>
  <c r="BN244" i="4"/>
  <c r="R241" i="4"/>
  <c r="Q241" i="4" s="1"/>
  <c r="AE245" i="4"/>
  <c r="U245" i="4" s="1"/>
  <c r="AG246" i="4"/>
  <c r="BB244" i="4"/>
  <c r="BG244" i="4" s="1"/>
  <c r="AG251" i="4"/>
  <c r="U251" i="4"/>
  <c r="BB248" i="4"/>
  <c r="BD248" i="4" s="1"/>
  <c r="AN252" i="4"/>
  <c r="AP252" i="4" s="1"/>
  <c r="BB249" i="4"/>
  <c r="AS244" i="4"/>
  <c r="AI244" i="4" s="1"/>
  <c r="AE243" i="4"/>
  <c r="U243" i="4" s="1"/>
  <c r="AA241" i="4"/>
  <c r="Z241" i="4" s="1"/>
  <c r="AN254" i="4"/>
  <c r="BM257" i="4"/>
  <c r="AZ257" i="4"/>
  <c r="CA248" i="4"/>
  <c r="BN248" i="4"/>
  <c r="AN258" i="4"/>
  <c r="AS258" i="4" s="1"/>
  <c r="BM252" i="4"/>
  <c r="AZ252" i="4"/>
  <c r="CA249" i="4"/>
  <c r="BN249" i="4"/>
  <c r="AB258" i="4"/>
  <c r="AN238" i="4"/>
  <c r="AS238" i="4" s="1"/>
  <c r="BB226" i="4"/>
  <c r="BD226" i="4" s="1"/>
  <c r="BM221" i="4"/>
  <c r="AZ221" i="4"/>
  <c r="AU230" i="4"/>
  <c r="AI230" i="4"/>
  <c r="AN231" i="4"/>
  <c r="AS231" i="4" s="1"/>
  <c r="AE236" i="4"/>
  <c r="U236" i="4" s="1"/>
  <c r="DQ237" i="4"/>
  <c r="AE238" i="4"/>
  <c r="U238" i="4" s="1"/>
  <c r="AN221" i="4"/>
  <c r="AP221" i="4" s="1"/>
  <c r="AG240" i="4"/>
  <c r="U240" i="4"/>
  <c r="AP236" i="4"/>
  <c r="AS236" i="4"/>
  <c r="BB224" i="4"/>
  <c r="BG224" i="4" s="1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BG230" i="4" s="1"/>
  <c r="AP226" i="4"/>
  <c r="AZ240" i="4"/>
  <c r="BM240" i="4"/>
  <c r="BB239" i="4"/>
  <c r="BD239" i="4" s="1"/>
  <c r="BR227" i="4"/>
  <c r="AP230" i="4"/>
  <c r="BM231" i="4"/>
  <c r="AZ231" i="4"/>
  <c r="AU226" i="4"/>
  <c r="AI226" i="4"/>
  <c r="AN240" i="4"/>
  <c r="AS240" i="4" s="1"/>
  <c r="AG226" i="4"/>
  <c r="AU233" i="4"/>
  <c r="AN206" i="4"/>
  <c r="AN213" i="4"/>
  <c r="AP213" i="4" s="1"/>
  <c r="BB210" i="4"/>
  <c r="BG210" i="4" s="1"/>
  <c r="AN217" i="4"/>
  <c r="AS217" i="4" s="1"/>
  <c r="AE206" i="4"/>
  <c r="U206" i="4" s="1"/>
  <c r="AG213" i="4"/>
  <c r="U213" i="4"/>
  <c r="CA210" i="4"/>
  <c r="BN210" i="4"/>
  <c r="AP218" i="4"/>
  <c r="AP203" i="4"/>
  <c r="BB203" i="4"/>
  <c r="AN214" i="4"/>
  <c r="AS214" i="4" s="1"/>
  <c r="AE208" i="4"/>
  <c r="U208" i="4" s="1"/>
  <c r="AU203" i="4"/>
  <c r="AI203" i="4"/>
  <c r="CA203" i="4"/>
  <c r="BN203" i="4"/>
  <c r="AZ208" i="4"/>
  <c r="BM208" i="4"/>
  <c r="AU211" i="4"/>
  <c r="AN201" i="4"/>
  <c r="AP201" i="4" s="1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M214" i="4"/>
  <c r="AE214" i="4"/>
  <c r="U214" i="4" s="1"/>
  <c r="BB212" i="4"/>
  <c r="BG212" i="4" s="1"/>
  <c r="AG209" i="4"/>
  <c r="AN207" i="4"/>
  <c r="AP207" i="4" s="1"/>
  <c r="AN208" i="4"/>
  <c r="AP208" i="4" s="1"/>
  <c r="BB205" i="4"/>
  <c r="BG205" i="4" s="1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U207" i="4" s="1"/>
  <c r="AN198" i="4"/>
  <c r="CA182" i="4"/>
  <c r="BN182" i="4"/>
  <c r="BP182" i="4" s="1"/>
  <c r="AG188" i="4"/>
  <c r="AU184" i="4"/>
  <c r="CA186" i="4"/>
  <c r="BN186" i="4"/>
  <c r="AU180" i="4"/>
  <c r="AE193" i="4"/>
  <c r="U193" i="4" s="1"/>
  <c r="BB186" i="4"/>
  <c r="BD186" i="4" s="1"/>
  <c r="AG185" i="4"/>
  <c r="U185" i="4"/>
  <c r="AN185" i="4"/>
  <c r="AP185" i="4" s="1"/>
  <c r="AZ192" i="4"/>
  <c r="BM192" i="4"/>
  <c r="AN193" i="4"/>
  <c r="AP193" i="4" s="1"/>
  <c r="AE198" i="4"/>
  <c r="U198" i="4" s="1"/>
  <c r="BG180" i="4"/>
  <c r="AW180" i="4" s="1"/>
  <c r="AG192" i="4"/>
  <c r="U192" i="4"/>
  <c r="AU196" i="4"/>
  <c r="AI196" i="4"/>
  <c r="BN196" i="4"/>
  <c r="CA196" i="4"/>
  <c r="AZ198" i="4"/>
  <c r="BM198" i="4"/>
  <c r="BB182" i="4"/>
  <c r="BG182" i="4" s="1"/>
  <c r="BB196" i="4"/>
  <c r="BG196" i="4" s="1"/>
  <c r="BM185" i="4"/>
  <c r="AZ185" i="4"/>
  <c r="AN192" i="4"/>
  <c r="AS192" i="4" s="1"/>
  <c r="AB192" i="4"/>
  <c r="BM193" i="4"/>
  <c r="AZ193" i="4"/>
  <c r="AG182" i="4"/>
  <c r="AS186" i="4"/>
  <c r="AI186" i="4" s="1"/>
  <c r="AU182" i="4"/>
  <c r="AI182" i="4"/>
  <c r="AS179" i="4"/>
  <c r="AG179" i="4"/>
  <c r="AE165" i="4"/>
  <c r="U165" i="4" s="1"/>
  <c r="AE171" i="4"/>
  <c r="U171" i="4" s="1"/>
  <c r="BM171" i="4"/>
  <c r="AZ171" i="4"/>
  <c r="BB174" i="4"/>
  <c r="BG174" i="4" s="1"/>
  <c r="BM176" i="4"/>
  <c r="AZ176" i="4"/>
  <c r="BM165" i="4"/>
  <c r="AZ165" i="4"/>
  <c r="AE172" i="4"/>
  <c r="U172" i="4" s="1"/>
  <c r="CA162" i="4"/>
  <c r="BN162" i="4"/>
  <c r="AN171" i="4"/>
  <c r="AP171" i="4" s="1"/>
  <c r="BN175" i="4"/>
  <c r="CA175" i="4"/>
  <c r="AP174" i="4"/>
  <c r="AE176" i="4"/>
  <c r="U176" i="4" s="1"/>
  <c r="AN165" i="4"/>
  <c r="AS165" i="4" s="1"/>
  <c r="BB162" i="4"/>
  <c r="BD162" i="4" s="1"/>
  <c r="BB175" i="4"/>
  <c r="BD175" i="4" s="1"/>
  <c r="AU174" i="4"/>
  <c r="AI174" i="4"/>
  <c r="AS163" i="4"/>
  <c r="AI163" i="4" s="1"/>
  <c r="AN158" i="4"/>
  <c r="BM172" i="4"/>
  <c r="AZ172" i="4"/>
  <c r="U160" i="4"/>
  <c r="AN160" i="4"/>
  <c r="AP160" i="4" s="1"/>
  <c r="AB160" i="4"/>
  <c r="AG174" i="4"/>
  <c r="AN172" i="4"/>
  <c r="AP172" i="4" s="1"/>
  <c r="AE158" i="4"/>
  <c r="U158" i="4" s="1"/>
  <c r="BM160" i="4"/>
  <c r="AZ160" i="4"/>
  <c r="AP170" i="4"/>
  <c r="AZ158" i="4"/>
  <c r="BM158" i="4"/>
  <c r="CA174" i="4"/>
  <c r="BN174" i="4"/>
  <c r="AN176" i="4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BD157" i="4" s="1"/>
  <c r="CA157" i="4"/>
  <c r="BN157" i="4"/>
  <c r="AP157" i="4"/>
  <c r="AN149" i="4"/>
  <c r="AS149" i="4" s="1"/>
  <c r="AU153" i="4"/>
  <c r="AI153" i="4"/>
  <c r="AS141" i="4"/>
  <c r="AI141" i="4" s="1"/>
  <c r="CA152" i="4"/>
  <c r="BN152" i="4"/>
  <c r="AE155" i="4"/>
  <c r="U155" i="4" s="1"/>
  <c r="BB141" i="4"/>
  <c r="BD141" i="4" s="1"/>
  <c r="AE149" i="4"/>
  <c r="U149" i="4" s="1"/>
  <c r="AN143" i="4"/>
  <c r="AP143" i="4" s="1"/>
  <c r="CA141" i="4"/>
  <c r="BN141" i="4"/>
  <c r="BB154" i="4"/>
  <c r="BG154" i="4" s="1"/>
  <c r="BB152" i="4"/>
  <c r="BG152" i="4" s="1"/>
  <c r="AE151" i="4"/>
  <c r="U151" i="4" s="1"/>
  <c r="BM143" i="4"/>
  <c r="AZ143" i="4"/>
  <c r="BM149" i="4"/>
  <c r="AZ149" i="4"/>
  <c r="R135" i="4"/>
  <c r="Q135" i="4" s="1"/>
  <c r="BB153" i="4"/>
  <c r="BD153" i="4" s="1"/>
  <c r="CA154" i="4"/>
  <c r="BN154" i="4"/>
  <c r="AN155" i="4"/>
  <c r="AS155" i="4" s="1"/>
  <c r="AE145" i="4"/>
  <c r="U145" i="4" s="1"/>
  <c r="AU152" i="4"/>
  <c r="AI152" i="4"/>
  <c r="BN153" i="4"/>
  <c r="CA153" i="4"/>
  <c r="BB148" i="4"/>
  <c r="BD148" i="4" s="1"/>
  <c r="AU148" i="4"/>
  <c r="AI148" i="4"/>
  <c r="AE143" i="4"/>
  <c r="U143" i="4" s="1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S151" i="4" s="1"/>
  <c r="AN145" i="4"/>
  <c r="AS145" i="4" s="1"/>
  <c r="AP136" i="4"/>
  <c r="AS136" i="4"/>
  <c r="AW114" i="8"/>
  <c r="BM136" i="4"/>
  <c r="AZ136" i="4"/>
  <c r="BB136" i="4" s="1"/>
  <c r="AE136" i="4"/>
  <c r="U136" i="4" s="1"/>
  <c r="S114" i="4"/>
  <c r="AN124" i="4"/>
  <c r="AS124" i="4" s="1"/>
  <c r="BB130" i="4"/>
  <c r="BG130" i="4" s="1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M124" i="4"/>
  <c r="BN130" i="4"/>
  <c r="CA130" i="4"/>
  <c r="AB126" i="4"/>
  <c r="AS123" i="4"/>
  <c r="AI123" i="4" s="1"/>
  <c r="AG126" i="4"/>
  <c r="U126" i="4"/>
  <c r="BB134" i="4"/>
  <c r="BD134" i="4" s="1"/>
  <c r="AE129" i="4"/>
  <c r="AE124" i="4"/>
  <c r="U124" i="4" s="1"/>
  <c r="BB117" i="4"/>
  <c r="BD117" i="4" s="1"/>
  <c r="BB123" i="4"/>
  <c r="BD123" i="4" s="1"/>
  <c r="AG131" i="4"/>
  <c r="U131" i="4"/>
  <c r="AN125" i="4"/>
  <c r="AS125" i="4" s="1"/>
  <c r="AN127" i="4"/>
  <c r="AS127" i="4" s="1"/>
  <c r="CA123" i="4"/>
  <c r="BN123" i="4"/>
  <c r="AA114" i="4"/>
  <c r="Z114" i="4" s="1"/>
  <c r="AE125" i="4"/>
  <c r="U125" i="4" s="1"/>
  <c r="AE127" i="4"/>
  <c r="U127" i="4" s="1"/>
  <c r="BM129" i="4"/>
  <c r="AZ129" i="4"/>
  <c r="AN131" i="4"/>
  <c r="AP131" i="4" s="1"/>
  <c r="AN120" i="4"/>
  <c r="AS120" i="4" s="1"/>
  <c r="AS117" i="4"/>
  <c r="AI117" i="4" s="1"/>
  <c r="AN129" i="4"/>
  <c r="AS129" i="4" s="1"/>
  <c r="BM131" i="4"/>
  <c r="AZ131" i="4"/>
  <c r="AZ120" i="4"/>
  <c r="BM120" i="4"/>
  <c r="AN126" i="4"/>
  <c r="BN134" i="4"/>
  <c r="CA134" i="4"/>
  <c r="AS130" i="4"/>
  <c r="AI130" i="4" s="1"/>
  <c r="AB129" i="4"/>
  <c r="AB124" i="4"/>
  <c r="BN117" i="4"/>
  <c r="BP117" i="4" s="1"/>
  <c r="CA117" i="4"/>
  <c r="AZ126" i="4"/>
  <c r="BM126" i="4"/>
  <c r="AS115" i="4"/>
  <c r="AU115" i="4"/>
  <c r="AG115" i="4"/>
  <c r="U115" i="4"/>
  <c r="BB115" i="4"/>
  <c r="BD115" i="4" s="1"/>
  <c r="CA115" i="4"/>
  <c r="BN115" i="4"/>
  <c r="BB95" i="4"/>
  <c r="BD95" i="4" s="1"/>
  <c r="BM107" i="4"/>
  <c r="AZ107" i="4"/>
  <c r="AU97" i="4"/>
  <c r="AI97" i="4"/>
  <c r="CA96" i="4"/>
  <c r="BN96" i="4"/>
  <c r="BB99" i="4"/>
  <c r="BD99" i="4" s="1"/>
  <c r="AP112" i="4"/>
  <c r="AG97" i="4"/>
  <c r="AU96" i="4"/>
  <c r="AI96" i="4"/>
  <c r="CA97" i="4"/>
  <c r="BN97" i="4"/>
  <c r="AN107" i="4"/>
  <c r="BB96" i="4"/>
  <c r="CA99" i="4"/>
  <c r="BN99" i="4"/>
  <c r="AP99" i="4"/>
  <c r="AS95" i="4"/>
  <c r="AI95" i="4" s="1"/>
  <c r="AU112" i="4"/>
  <c r="AI112" i="4"/>
  <c r="AN108" i="4"/>
  <c r="AS108" i="4" s="1"/>
  <c r="AE108" i="4"/>
  <c r="U108" i="4" s="1"/>
  <c r="AU99" i="4"/>
  <c r="AI99" i="4"/>
  <c r="BB109" i="4"/>
  <c r="BG109" i="4" s="1"/>
  <c r="AZ108" i="4"/>
  <c r="BM108" i="4"/>
  <c r="J72" i="4"/>
  <c r="AG99" i="4"/>
  <c r="BB103" i="4"/>
  <c r="BD103" i="4" s="1"/>
  <c r="AG102" i="4"/>
  <c r="AP103" i="4"/>
  <c r="BN112" i="4"/>
  <c r="CA112" i="4"/>
  <c r="AU100" i="4"/>
  <c r="AI100" i="4"/>
  <c r="BM113" i="4"/>
  <c r="AZ113" i="4"/>
  <c r="CA109" i="4"/>
  <c r="BN109" i="4"/>
  <c r="AG113" i="4"/>
  <c r="U113" i="4"/>
  <c r="AS109" i="4"/>
  <c r="AI109" i="4" s="1"/>
  <c r="AZ110" i="4"/>
  <c r="BM110" i="4"/>
  <c r="BN103" i="4"/>
  <c r="CA103" i="4"/>
  <c r="AU103" i="4"/>
  <c r="AI103" i="4"/>
  <c r="BB112" i="4"/>
  <c r="BG112" i="4" s="1"/>
  <c r="AN113" i="4"/>
  <c r="AP113" i="4" s="1"/>
  <c r="AE107" i="4"/>
  <c r="U107" i="4" s="1"/>
  <c r="AN110" i="4"/>
  <c r="AP110" i="4" s="1"/>
  <c r="CA95" i="4"/>
  <c r="BN95" i="4"/>
  <c r="AG109" i="4"/>
  <c r="AE110" i="4"/>
  <c r="U110" i="4" s="1"/>
  <c r="BB97" i="4"/>
  <c r="BG97" i="4" s="1"/>
  <c r="CA94" i="4"/>
  <c r="BN94" i="4"/>
  <c r="BP94" i="4" s="1"/>
  <c r="BB94" i="4"/>
  <c r="BD94" i="4" s="1"/>
  <c r="AS94" i="4"/>
  <c r="AU94" i="4" s="1"/>
  <c r="U94" i="4"/>
  <c r="BM73" i="4"/>
  <c r="AZ73" i="4"/>
  <c r="BM91" i="4"/>
  <c r="AZ91" i="4"/>
  <c r="AG82" i="4"/>
  <c r="U82" i="4"/>
  <c r="BB78" i="4"/>
  <c r="BD78" i="4" s="1"/>
  <c r="BB83" i="4"/>
  <c r="BG83" i="4" s="1"/>
  <c r="BB75" i="4"/>
  <c r="BD75" i="4" s="1"/>
  <c r="AS78" i="4"/>
  <c r="AI78" i="4" s="1"/>
  <c r="BN78" i="4"/>
  <c r="CA78" i="4"/>
  <c r="AN77" i="4"/>
  <c r="AP77" i="4" s="1"/>
  <c r="BN83" i="4"/>
  <c r="CA83" i="4"/>
  <c r="AN76" i="4"/>
  <c r="AP76" i="4" s="1"/>
  <c r="AG81" i="4"/>
  <c r="CA75" i="4"/>
  <c r="BN75" i="4"/>
  <c r="AU87" i="4"/>
  <c r="AI87" i="4"/>
  <c r="AN82" i="4"/>
  <c r="AB76" i="4"/>
  <c r="AP75" i="4"/>
  <c r="AP83" i="4"/>
  <c r="S72" i="4"/>
  <c r="AN79" i="4"/>
  <c r="AS79" i="4" s="1"/>
  <c r="AZ77" i="4"/>
  <c r="BM77" i="4"/>
  <c r="BM76" i="4"/>
  <c r="AZ76" i="4"/>
  <c r="AZ82" i="4"/>
  <c r="BM82" i="4"/>
  <c r="AG76" i="4"/>
  <c r="U76" i="4"/>
  <c r="AU75" i="4"/>
  <c r="AI75" i="4"/>
  <c r="AU83" i="4"/>
  <c r="AI83" i="4"/>
  <c r="AN73" i="4"/>
  <c r="AP73" i="4" s="1"/>
  <c r="AN91" i="4"/>
  <c r="AS91" i="4" s="1"/>
  <c r="AP91" i="4"/>
  <c r="AG92" i="4"/>
  <c r="U92" i="4"/>
  <c r="AN88" i="4"/>
  <c r="AS88" i="4" s="1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BB86" i="4"/>
  <c r="BG86" i="4" s="1"/>
  <c r="BD86" i="4"/>
  <c r="AZ92" i="4"/>
  <c r="BM92" i="4"/>
  <c r="AE91" i="4"/>
  <c r="U91" i="4" s="1"/>
  <c r="BN86" i="4"/>
  <c r="CA86" i="4"/>
  <c r="AB92" i="4"/>
  <c r="AE77" i="4"/>
  <c r="U77" i="4" s="1"/>
  <c r="BM88" i="4"/>
  <c r="AZ88" i="4"/>
  <c r="BB87" i="4"/>
  <c r="BD87" i="4" s="1"/>
  <c r="AP84" i="4"/>
  <c r="R72" i="4"/>
  <c r="Q72" i="4" s="1"/>
  <c r="AN67" i="4"/>
  <c r="BD68" i="4"/>
  <c r="BG68" i="4"/>
  <c r="AN51" i="4"/>
  <c r="AP51" i="4" s="1"/>
  <c r="AN66" i="4"/>
  <c r="AP66" i="4" s="1"/>
  <c r="CB64" i="4"/>
  <c r="CO64" i="4"/>
  <c r="BM67" i="4"/>
  <c r="AZ67" i="4"/>
  <c r="CA52" i="4"/>
  <c r="BN52" i="4"/>
  <c r="AN59" i="4"/>
  <c r="AP59" i="4" s="1"/>
  <c r="BM60" i="4"/>
  <c r="AZ60" i="4"/>
  <c r="BM51" i="4"/>
  <c r="AZ51" i="4"/>
  <c r="AA50" i="4"/>
  <c r="Z50" i="4" s="1"/>
  <c r="AE51" i="4"/>
  <c r="AN63" i="4"/>
  <c r="AS63" i="4" s="1"/>
  <c r="CA68" i="4"/>
  <c r="BN68" i="4"/>
  <c r="AG53" i="4"/>
  <c r="AZ66" i="4"/>
  <c r="BM66" i="4"/>
  <c r="BG54" i="4"/>
  <c r="AW54" i="4" s="1"/>
  <c r="AU64" i="4"/>
  <c r="AG68" i="4"/>
  <c r="BP70" i="4"/>
  <c r="BU70" i="4" s="1"/>
  <c r="AE56" i="4"/>
  <c r="U56" i="4" s="1"/>
  <c r="AU53" i="4"/>
  <c r="AI53" i="4"/>
  <c r="AE67" i="4"/>
  <c r="U67" i="4" s="1"/>
  <c r="AS55" i="4"/>
  <c r="AI55" i="4" s="1"/>
  <c r="CO54" i="4"/>
  <c r="CB54" i="4"/>
  <c r="AZ56" i="4"/>
  <c r="BM56" i="4"/>
  <c r="BP64" i="4"/>
  <c r="BU64" i="4" s="1"/>
  <c r="AN56" i="4"/>
  <c r="AP56" i="4" s="1"/>
  <c r="CO70" i="4"/>
  <c r="CB70" i="4"/>
  <c r="BG64" i="4"/>
  <c r="AW64" i="4" s="1"/>
  <c r="AN57" i="4"/>
  <c r="AP57" i="4" s="1"/>
  <c r="AG57" i="4"/>
  <c r="U57" i="4"/>
  <c r="BP54" i="4"/>
  <c r="BU54" i="4" s="1"/>
  <c r="AS52" i="4"/>
  <c r="AI52" i="4" s="1"/>
  <c r="BB52" i="4"/>
  <c r="BD52" i="4" s="1"/>
  <c r="BM59" i="4"/>
  <c r="AZ59" i="4"/>
  <c r="AN60" i="4"/>
  <c r="AP60" i="4" s="1"/>
  <c r="AS68" i="4"/>
  <c r="AI68" i="4" s="1"/>
  <c r="BM63" i="4"/>
  <c r="AZ63" i="4"/>
  <c r="BD70" i="4"/>
  <c r="AZ57" i="4"/>
  <c r="BM57" i="4"/>
  <c r="AG55" i="4"/>
  <c r="AB60" i="4"/>
  <c r="AE66" i="4"/>
  <c r="U66" i="4" s="1"/>
  <c r="BB53" i="4"/>
  <c r="BG53" i="4" s="1"/>
  <c r="AG61" i="4"/>
  <c r="AE59" i="4"/>
  <c r="U59" i="4" s="1"/>
  <c r="BI70" i="4"/>
  <c r="AW70" i="4"/>
  <c r="AP68" i="4"/>
  <c r="AE63" i="4"/>
  <c r="U63" i="4" s="1"/>
  <c r="AB59" i="4"/>
  <c r="AG60" i="4"/>
  <c r="U60" i="4"/>
  <c r="CA53" i="4"/>
  <c r="BN53" i="4"/>
  <c r="AN34" i="4"/>
  <c r="AP34" i="4" s="1"/>
  <c r="BB31" i="4"/>
  <c r="BD31" i="4" s="1"/>
  <c r="BM46" i="4"/>
  <c r="AZ46" i="4"/>
  <c r="CA31" i="4"/>
  <c r="BN31" i="4"/>
  <c r="AN46" i="4"/>
  <c r="AP46" i="4" s="1"/>
  <c r="AE44" i="4"/>
  <c r="U44" i="4" s="1"/>
  <c r="AN49" i="4"/>
  <c r="AS49" i="4" s="1"/>
  <c r="AN44" i="4"/>
  <c r="AS44" i="4" s="1"/>
  <c r="CA41" i="4"/>
  <c r="BN41" i="4"/>
  <c r="BM33" i="4"/>
  <c r="AZ33" i="4"/>
  <c r="BM49" i="4"/>
  <c r="AZ49" i="4"/>
  <c r="AZ44" i="4"/>
  <c r="BM44" i="4"/>
  <c r="BB41" i="4"/>
  <c r="BG41" i="4" s="1"/>
  <c r="AN33" i="4"/>
  <c r="AP33" i="4" s="1"/>
  <c r="AZ34" i="4"/>
  <c r="BM34" i="4"/>
  <c r="AE33" i="4"/>
  <c r="U33" i="4" s="1"/>
  <c r="BI47" i="4"/>
  <c r="AW47" i="4"/>
  <c r="BB45" i="4"/>
  <c r="BG45" i="4" s="1"/>
  <c r="AS31" i="4"/>
  <c r="AU31" i="4" s="1"/>
  <c r="AE43" i="4"/>
  <c r="U43" i="4" s="1"/>
  <c r="AN43" i="4"/>
  <c r="AS43" i="4" s="1"/>
  <c r="U31" i="4"/>
  <c r="BN45" i="4"/>
  <c r="CA45" i="4"/>
  <c r="AG35" i="4"/>
  <c r="AE49" i="4"/>
  <c r="U49" i="4" s="1"/>
  <c r="BM48" i="4"/>
  <c r="AZ48" i="4"/>
  <c r="AE48" i="4"/>
  <c r="U48" i="4" s="1"/>
  <c r="AG48" i="4"/>
  <c r="AU45" i="4"/>
  <c r="AI45" i="4"/>
  <c r="CB47" i="4"/>
  <c r="CO47" i="4"/>
  <c r="AU37" i="4"/>
  <c r="AG42" i="4"/>
  <c r="AG46" i="4"/>
  <c r="U46" i="4"/>
  <c r="AN48" i="4"/>
  <c r="AS48" i="4" s="1"/>
  <c r="AE34" i="4"/>
  <c r="U34" i="4" s="1"/>
  <c r="BM43" i="4"/>
  <c r="AZ43" i="4"/>
  <c r="AB48" i="4"/>
  <c r="AP45" i="4"/>
  <c r="AS41" i="4"/>
  <c r="AI41" i="4" s="1"/>
  <c r="BP47" i="4"/>
  <c r="BU47" i="4" s="1"/>
  <c r="AP37" i="4"/>
  <c r="AU47" i="4"/>
  <c r="AP12" i="4"/>
  <c r="CA27" i="4"/>
  <c r="BN27" i="4"/>
  <c r="AP27" i="4"/>
  <c r="AC8" i="4"/>
  <c r="AB8" i="4" s="1"/>
  <c r="AU12" i="4"/>
  <c r="AI12" i="4"/>
  <c r="AZ21" i="4"/>
  <c r="BM21" i="4"/>
  <c r="AU27" i="4"/>
  <c r="AI27" i="4"/>
  <c r="AZ26" i="4"/>
  <c r="BM26" i="4"/>
  <c r="CA12" i="4"/>
  <c r="BN12" i="4"/>
  <c r="BM15" i="4"/>
  <c r="AZ15" i="4"/>
  <c r="AN10" i="4"/>
  <c r="AP10" i="4" s="1"/>
  <c r="BG25" i="4"/>
  <c r="AW25" i="4" s="1"/>
  <c r="AE13" i="4"/>
  <c r="U13" i="4" s="1"/>
  <c r="BB27" i="4"/>
  <c r="BD27" i="4" s="1"/>
  <c r="AN21" i="4"/>
  <c r="AE15" i="4"/>
  <c r="U15" i="4" s="1"/>
  <c r="AN26" i="4"/>
  <c r="AP26" i="4" s="1"/>
  <c r="BM13" i="4"/>
  <c r="AZ13" i="4"/>
  <c r="BB12" i="4"/>
  <c r="BG12" i="4" s="1"/>
  <c r="AE19" i="4"/>
  <c r="U19" i="4" s="1"/>
  <c r="AZ10" i="4"/>
  <c r="BM10" i="4"/>
  <c r="AE10" i="4"/>
  <c r="U10" i="4" s="1"/>
  <c r="AN13" i="4"/>
  <c r="AN19" i="4"/>
  <c r="AS19" i="4" s="1"/>
  <c r="CB25" i="4"/>
  <c r="CO25" i="4"/>
  <c r="AE21" i="4"/>
  <c r="U21" i="4" s="1"/>
  <c r="AE26" i="4"/>
  <c r="U26" i="4" s="1"/>
  <c r="BM19" i="4"/>
  <c r="AZ19" i="4"/>
  <c r="AN15" i="4"/>
  <c r="AS15" i="4" s="1"/>
  <c r="BP25" i="4"/>
  <c r="BU25" i="4" s="1"/>
  <c r="BD25" i="4"/>
  <c r="AN9" i="4"/>
  <c r="AP9" i="4" s="1"/>
  <c r="AE9" i="4"/>
  <c r="AG9" i="4" s="1"/>
  <c r="AA8" i="4"/>
  <c r="Z8" i="4" s="1"/>
  <c r="BM9" i="4"/>
  <c r="AZ9" i="4"/>
  <c r="CR519" i="4"/>
  <c r="CT519" i="4" s="1"/>
  <c r="CI519" i="4"/>
  <c r="CK519" i="4" s="1"/>
  <c r="DD520" i="4"/>
  <c r="DP520" i="4"/>
  <c r="CR520" i="4"/>
  <c r="CW520" i="4" s="1"/>
  <c r="CY520" i="4" s="1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U140" i="4" s="1"/>
  <c r="AN140" i="4"/>
  <c r="AP140" i="4" s="1"/>
  <c r="BM140" i="4"/>
  <c r="AZ140" i="4"/>
  <c r="CN140" i="4"/>
  <c r="AN139" i="4"/>
  <c r="AS139" i="4" s="1"/>
  <c r="AE139" i="4"/>
  <c r="U139" i="4" s="1"/>
  <c r="AZ139" i="4"/>
  <c r="BL139" i="4"/>
  <c r="CV139" i="4"/>
  <c r="AE138" i="4"/>
  <c r="U138" i="4" s="1"/>
  <c r="AN138" i="4"/>
  <c r="AS138" i="4" s="1"/>
  <c r="AZ138" i="4"/>
  <c r="BL138" i="4"/>
  <c r="S137" i="4"/>
  <c r="S135" i="4" s="1"/>
  <c r="AE137" i="4"/>
  <c r="AG137" i="4" s="1"/>
  <c r="AN137" i="4"/>
  <c r="AZ137" i="4"/>
  <c r="BL137" i="4"/>
  <c r="CH136" i="4"/>
  <c r="DX9" i="4"/>
  <c r="BK520" i="4"/>
  <c r="AW432" i="8" l="1"/>
  <c r="L71" i="4"/>
  <c r="AP61" i="4"/>
  <c r="AP65" i="4"/>
  <c r="J454" i="4"/>
  <c r="AJ623" i="8"/>
  <c r="J93" i="4"/>
  <c r="L432" i="4"/>
  <c r="J262" i="4"/>
  <c r="AG62" i="4"/>
  <c r="J304" i="4"/>
  <c r="J199" i="4"/>
  <c r="AW367" i="8"/>
  <c r="J325" i="4"/>
  <c r="BD432" i="8"/>
  <c r="BD7" i="8"/>
  <c r="BM449" i="4"/>
  <c r="AZ449" i="4"/>
  <c r="BB449" i="4" s="1"/>
  <c r="BD449" i="4" s="1"/>
  <c r="AI84" i="4"/>
  <c r="AP569" i="4"/>
  <c r="AP332" i="4"/>
  <c r="V623" i="8"/>
  <c r="AP461" i="4"/>
  <c r="AG22" i="4"/>
  <c r="AU394" i="4"/>
  <c r="AS101" i="4"/>
  <c r="AI101" i="4" s="1"/>
  <c r="AU218" i="4"/>
  <c r="AP281" i="4"/>
  <c r="AS279" i="4"/>
  <c r="AI279" i="4" s="1"/>
  <c r="AU322" i="4"/>
  <c r="U412" i="4"/>
  <c r="AU449" i="4"/>
  <c r="AI469" i="4"/>
  <c r="AG544" i="4"/>
  <c r="AP549" i="4"/>
  <c r="AG469" i="4"/>
  <c r="AP391" i="4"/>
  <c r="J156" i="4"/>
  <c r="S411" i="4"/>
  <c r="S410" i="4" s="1"/>
  <c r="AI122" i="4"/>
  <c r="AZ322" i="4"/>
  <c r="BB322" i="4" s="1"/>
  <c r="BG322" i="4" s="1"/>
  <c r="BM322" i="4"/>
  <c r="AI209" i="4"/>
  <c r="AU246" i="4"/>
  <c r="AP322" i="4"/>
  <c r="U334" i="4"/>
  <c r="AU339" i="4"/>
  <c r="AG455" i="4"/>
  <c r="AS457" i="4"/>
  <c r="AG530" i="4"/>
  <c r="AP550" i="4"/>
  <c r="AP146" i="4"/>
  <c r="AP100" i="4"/>
  <c r="AI416" i="4"/>
  <c r="AI544" i="4"/>
  <c r="AI121" i="4"/>
  <c r="AG392" i="4"/>
  <c r="AA325" i="4"/>
  <c r="Z325" i="4" s="1"/>
  <c r="AU332" i="4"/>
  <c r="AI431" i="4"/>
  <c r="AW40" i="4"/>
  <c r="AS58" i="4"/>
  <c r="AI58" i="4" s="1"/>
  <c r="AU65" i="4"/>
  <c r="AU146" i="4"/>
  <c r="AG345" i="4"/>
  <c r="AP426" i="4"/>
  <c r="AP434" i="4"/>
  <c r="AW156" i="8"/>
  <c r="AW71" i="8" s="1"/>
  <c r="BF475" i="8"/>
  <c r="BF432" i="8" s="1"/>
  <c r="AI188" i="4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G55" i="4" s="1"/>
  <c r="BM55" i="4"/>
  <c r="AE329" i="4"/>
  <c r="U329" i="4" s="1"/>
  <c r="AG329" i="4"/>
  <c r="AP271" i="4"/>
  <c r="AS271" i="4"/>
  <c r="BM461" i="4"/>
  <c r="AZ461" i="4"/>
  <c r="BB461" i="4" s="1"/>
  <c r="BM617" i="4"/>
  <c r="AZ617" i="4"/>
  <c r="BB617" i="4" s="1"/>
  <c r="BG617" i="4" s="1"/>
  <c r="AW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CI227" i="4" s="1"/>
  <c r="CK227" i="4" s="1"/>
  <c r="AZ271" i="4"/>
  <c r="BB271" i="4" s="1"/>
  <c r="BM271" i="4"/>
  <c r="AN338" i="4"/>
  <c r="BM37" i="4"/>
  <c r="AZ37" i="4"/>
  <c r="BB37" i="4" s="1"/>
  <c r="BD37" i="4" s="1"/>
  <c r="AI301" i="4"/>
  <c r="AZ324" i="4"/>
  <c r="BB324" i="4" s="1"/>
  <c r="BD324" i="4" s="1"/>
  <c r="BM324" i="4"/>
  <c r="AN28" i="4"/>
  <c r="AZ58" i="4"/>
  <c r="BB58" i="4" s="1"/>
  <c r="BG58" i="4" s="1"/>
  <c r="BM58" i="4"/>
  <c r="BM550" i="4"/>
  <c r="AZ550" i="4"/>
  <c r="BB550" i="4" s="1"/>
  <c r="BM163" i="4"/>
  <c r="AZ163" i="4"/>
  <c r="BB163" i="4" s="1"/>
  <c r="BD163" i="4" s="1"/>
  <c r="AP122" i="4"/>
  <c r="BI265" i="4"/>
  <c r="BI17" i="4"/>
  <c r="AI23" i="4"/>
  <c r="AS166" i="4"/>
  <c r="AI166" i="4" s="1"/>
  <c r="AA156" i="4"/>
  <c r="Z156" i="4" s="1"/>
  <c r="AU209" i="4"/>
  <c r="L517" i="4"/>
  <c r="AZ166" i="4"/>
  <c r="BB166" i="4" s="1"/>
  <c r="BD166" i="4" s="1"/>
  <c r="BM166" i="4"/>
  <c r="AN80" i="4"/>
  <c r="AS80" i="4" s="1"/>
  <c r="AI80" i="4" s="1"/>
  <c r="AZ209" i="4"/>
  <c r="BB209" i="4" s="1"/>
  <c r="BM209" i="4"/>
  <c r="BM250" i="4"/>
  <c r="AZ250" i="4"/>
  <c r="BB250" i="4" s="1"/>
  <c r="BG250" i="4" s="1"/>
  <c r="AW250" i="4" s="1"/>
  <c r="BM452" i="4"/>
  <c r="AZ452" i="4"/>
  <c r="BB452" i="4" s="1"/>
  <c r="BD452" i="4" s="1"/>
  <c r="AZ289" i="4"/>
  <c r="BB289" i="4" s="1"/>
  <c r="BG289" i="4" s="1"/>
  <c r="AW289" i="4" s="1"/>
  <c r="BM289" i="4"/>
  <c r="BM246" i="4"/>
  <c r="AZ246" i="4"/>
  <c r="BB246" i="4" s="1"/>
  <c r="BD246" i="4" s="1"/>
  <c r="AZ576" i="4"/>
  <c r="BB576" i="4" s="1"/>
  <c r="BM576" i="4"/>
  <c r="O624" i="8"/>
  <c r="Q624" i="8" s="1"/>
  <c r="V624" i="8" s="1"/>
  <c r="BD17" i="4"/>
  <c r="AU301" i="4"/>
  <c r="AU17" i="4"/>
  <c r="AG23" i="4"/>
  <c r="AS242" i="4"/>
  <c r="AI242" i="4" s="1"/>
  <c r="AU621" i="4"/>
  <c r="AU617" i="4"/>
  <c r="AN329" i="4"/>
  <c r="AP329" i="4" s="1"/>
  <c r="U576" i="4"/>
  <c r="AG576" i="4"/>
  <c r="AE338" i="4"/>
  <c r="U338" i="4" s="1"/>
  <c r="AG338" i="4"/>
  <c r="AZ101" i="4"/>
  <c r="BB101" i="4" s="1"/>
  <c r="BG101" i="4" s="1"/>
  <c r="AW101" i="4" s="1"/>
  <c r="BM101" i="4"/>
  <c r="BM279" i="4"/>
  <c r="AZ279" i="4"/>
  <c r="BB279" i="4" s="1"/>
  <c r="BD279" i="4" s="1"/>
  <c r="AN452" i="4"/>
  <c r="AP452" i="4"/>
  <c r="BN16" i="4"/>
  <c r="BP16" i="4" s="1"/>
  <c r="BU16" i="4" s="1"/>
  <c r="CA16" i="4"/>
  <c r="U268" i="4"/>
  <c r="AG438" i="4"/>
  <c r="R433" i="4"/>
  <c r="Q433" i="4" s="1"/>
  <c r="U330" i="4"/>
  <c r="BG351" i="4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I334" i="4"/>
  <c r="AZ329" i="4"/>
  <c r="BM329" i="4"/>
  <c r="BM434" i="4"/>
  <c r="AZ434" i="4"/>
  <c r="BB434" i="4" s="1"/>
  <c r="BD434" i="4" s="1"/>
  <c r="AN309" i="4"/>
  <c r="AP309" i="4" s="1"/>
  <c r="BM400" i="4"/>
  <c r="AZ400" i="4"/>
  <c r="BB400" i="4" s="1"/>
  <c r="AG309" i="4"/>
  <c r="U309" i="4"/>
  <c r="AZ65" i="4"/>
  <c r="BB65" i="4" s="1"/>
  <c r="BG65" i="4" s="1"/>
  <c r="AW65" i="4" s="1"/>
  <c r="BM65" i="4"/>
  <c r="AZ366" i="4"/>
  <c r="BB366" i="4" s="1"/>
  <c r="BD366" i="4" s="1"/>
  <c r="BM366" i="4"/>
  <c r="AI222" i="4"/>
  <c r="BM80" i="4"/>
  <c r="AZ80" i="4"/>
  <c r="BB80" i="4" s="1"/>
  <c r="BG80" i="4" s="1"/>
  <c r="BM603" i="4"/>
  <c r="AZ603" i="4"/>
  <c r="BB603" i="4" s="1"/>
  <c r="BD603" i="4" s="1"/>
  <c r="AA411" i="4"/>
  <c r="Z411" i="4" s="1"/>
  <c r="Z410" i="4" s="1"/>
  <c r="AU469" i="4"/>
  <c r="AU343" i="4"/>
  <c r="AU354" i="4"/>
  <c r="AG379" i="4"/>
  <c r="AP505" i="4"/>
  <c r="AP530" i="4"/>
  <c r="AP209" i="4"/>
  <c r="BK227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U271" i="4" s="1"/>
  <c r="AZ309" i="4"/>
  <c r="BM309" i="4"/>
  <c r="BM122" i="4"/>
  <c r="AZ122" i="4"/>
  <c r="BB122" i="4" s="1"/>
  <c r="BG122" i="4" s="1"/>
  <c r="AW122" i="4" s="1"/>
  <c r="CA106" i="4"/>
  <c r="BN106" i="4"/>
  <c r="BP106" i="4" s="1"/>
  <c r="BR106" i="4" s="1"/>
  <c r="AZ487" i="4"/>
  <c r="BB487" i="4" s="1"/>
  <c r="BG487" i="4" s="1"/>
  <c r="BM487" i="4"/>
  <c r="BM28" i="4"/>
  <c r="AZ28" i="4"/>
  <c r="BB28" i="4" s="1"/>
  <c r="AP576" i="4"/>
  <c r="AS576" i="4"/>
  <c r="S156" i="4"/>
  <c r="S71" i="4" s="1"/>
  <c r="AZ173" i="4"/>
  <c r="BM173" i="4"/>
  <c r="AZ485" i="4"/>
  <c r="BB485" i="4" s="1"/>
  <c r="BG485" i="4" s="1"/>
  <c r="AW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P74" i="4" s="1"/>
  <c r="AE492" i="4"/>
  <c r="U492" i="4" s="1"/>
  <c r="AZ569" i="4"/>
  <c r="BB569" i="4" s="1"/>
  <c r="BD569" i="4" s="1"/>
  <c r="BM569" i="4"/>
  <c r="AN314" i="4"/>
  <c r="AS314" i="4" s="1"/>
  <c r="AZ100" i="4"/>
  <c r="BB100" i="4" s="1"/>
  <c r="BD100" i="4" s="1"/>
  <c r="BM100" i="4"/>
  <c r="AS90" i="4"/>
  <c r="AU90" i="4" s="1"/>
  <c r="AG145" i="4"/>
  <c r="AG176" i="4"/>
  <c r="AP197" i="4"/>
  <c r="AU395" i="4"/>
  <c r="AU416" i="4"/>
  <c r="AU505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D409" i="4" s="1"/>
  <c r="BM281" i="4"/>
  <c r="AZ281" i="4"/>
  <c r="BB281" i="4" s="1"/>
  <c r="BM189" i="4"/>
  <c r="AZ189" i="4"/>
  <c r="BB189" i="4" s="1"/>
  <c r="BD189" i="4" s="1"/>
  <c r="AE74" i="4"/>
  <c r="U74" i="4" s="1"/>
  <c r="BM334" i="4"/>
  <c r="AZ334" i="4"/>
  <c r="AE173" i="4"/>
  <c r="U173" i="4" s="1"/>
  <c r="BM146" i="4"/>
  <c r="AZ146" i="4"/>
  <c r="BB146" i="4" s="1"/>
  <c r="BG146" i="4" s="1"/>
  <c r="AW146" i="4" s="1"/>
  <c r="AA220" i="4"/>
  <c r="Z220" i="4" s="1"/>
  <c r="AZ273" i="4"/>
  <c r="BM273" i="4"/>
  <c r="BM352" i="4"/>
  <c r="AZ352" i="4"/>
  <c r="BB352" i="4" s="1"/>
  <c r="BG352" i="4" s="1"/>
  <c r="AW352" i="4" s="1"/>
  <c r="BB616" i="4"/>
  <c r="BD616" i="4" s="1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AP579" i="4" s="1"/>
  <c r="BM524" i="4"/>
  <c r="AZ524" i="4"/>
  <c r="BB524" i="4" s="1"/>
  <c r="BG524" i="4" s="1"/>
  <c r="AW524" i="4" s="1"/>
  <c r="BM342" i="4"/>
  <c r="AZ342" i="4"/>
  <c r="BB342" i="4" s="1"/>
  <c r="BG342" i="4" s="1"/>
  <c r="AW342" i="4" s="1"/>
  <c r="AZ469" i="4"/>
  <c r="BB469" i="4" s="1"/>
  <c r="BG469" i="4" s="1"/>
  <c r="AW469" i="4" s="1"/>
  <c r="BM469" i="4"/>
  <c r="CA299" i="4"/>
  <c r="BN299" i="4"/>
  <c r="BP299" i="4" s="1"/>
  <c r="BU299" i="4" s="1"/>
  <c r="BK299" i="4" s="1"/>
  <c r="CA616" i="4"/>
  <c r="BN616" i="4"/>
  <c r="AZ232" i="4"/>
  <c r="BB232" i="4" s="1"/>
  <c r="BG232" i="4" s="1"/>
  <c r="AW232" i="4" s="1"/>
  <c r="BM232" i="4"/>
  <c r="AN173" i="4"/>
  <c r="AS173" i="4" s="1"/>
  <c r="AN189" i="4"/>
  <c r="AP189" i="4" s="1"/>
  <c r="BM301" i="4"/>
  <c r="AZ301" i="4"/>
  <c r="BB301" i="4" s="1"/>
  <c r="BG301" i="4" s="1"/>
  <c r="AW301" i="4" s="1"/>
  <c r="AG301" i="4"/>
  <c r="U301" i="4"/>
  <c r="AP353" i="4"/>
  <c r="AI457" i="4"/>
  <c r="AE314" i="4"/>
  <c r="U314" i="4" s="1"/>
  <c r="AZ18" i="4"/>
  <c r="BB18" i="4" s="1"/>
  <c r="BM18" i="4"/>
  <c r="AB301" i="4"/>
  <c r="AZ344" i="4"/>
  <c r="BB344" i="4" s="1"/>
  <c r="BD344" i="4" s="1"/>
  <c r="BM344" i="4"/>
  <c r="AS18" i="4"/>
  <c r="AI18" i="4" s="1"/>
  <c r="O475" i="4"/>
  <c r="N475" i="4" s="1"/>
  <c r="J475" i="4" s="1"/>
  <c r="AN228" i="4"/>
  <c r="AP228" i="4" s="1"/>
  <c r="AE228" i="4"/>
  <c r="U228" i="4" s="1"/>
  <c r="AA178" i="4"/>
  <c r="Z178" i="4" s="1"/>
  <c r="AU342" i="4"/>
  <c r="AU409" i="4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D179" i="4" s="1"/>
  <c r="BM179" i="4"/>
  <c r="BM615" i="4"/>
  <c r="AZ615" i="4"/>
  <c r="BB615" i="4" s="1"/>
  <c r="BD615" i="4" s="1"/>
  <c r="AG404" i="4"/>
  <c r="J581" i="4"/>
  <c r="BM353" i="4"/>
  <c r="AZ353" i="4"/>
  <c r="BB353" i="4" s="1"/>
  <c r="BG353" i="4" s="1"/>
  <c r="AW353" i="4" s="1"/>
  <c r="AE273" i="4"/>
  <c r="U273" i="4" s="1"/>
  <c r="AS616" i="4"/>
  <c r="AI616" i="4" s="1"/>
  <c r="AN273" i="4"/>
  <c r="AS273" i="4" s="1"/>
  <c r="AP409" i="4"/>
  <c r="AS424" i="4"/>
  <c r="AI424" i="4" s="1"/>
  <c r="AG20" i="4"/>
  <c r="AS144" i="4"/>
  <c r="AI144" i="4" s="1"/>
  <c r="AP211" i="4"/>
  <c r="AS293" i="4"/>
  <c r="AI293" i="4" s="1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I562" i="4"/>
  <c r="AZ492" i="4"/>
  <c r="BB492" i="4" s="1"/>
  <c r="BM492" i="4"/>
  <c r="AZ339" i="4"/>
  <c r="BB339" i="4" s="1"/>
  <c r="BM339" i="4"/>
  <c r="AB492" i="4"/>
  <c r="AG579" i="4"/>
  <c r="AZ549" i="4"/>
  <c r="BB549" i="4" s="1"/>
  <c r="BG549" i="4" s="1"/>
  <c r="AW549" i="4" s="1"/>
  <c r="BM549" i="4"/>
  <c r="AZ314" i="4"/>
  <c r="BM314" i="4"/>
  <c r="BM84" i="4"/>
  <c r="AZ84" i="4"/>
  <c r="BB84" i="4" s="1"/>
  <c r="BG84" i="4" s="1"/>
  <c r="AW84" i="4" s="1"/>
  <c r="BD177" i="8"/>
  <c r="Q367" i="4"/>
  <c r="L177" i="4"/>
  <c r="AF623" i="8"/>
  <c r="AF624" i="8" s="1"/>
  <c r="AH624" i="8" s="1"/>
  <c r="BI133" i="4"/>
  <c r="AU234" i="4"/>
  <c r="AS288" i="4"/>
  <c r="AU288" i="4" s="1"/>
  <c r="BG354" i="4"/>
  <c r="AW354" i="4" s="1"/>
  <c r="AU451" i="4"/>
  <c r="AG105" i="4"/>
  <c r="AP190" i="4"/>
  <c r="AG254" i="4"/>
  <c r="AS404" i="4"/>
  <c r="AI404" i="4" s="1"/>
  <c r="AS443" i="4"/>
  <c r="AI443" i="4" s="1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C220" i="4"/>
  <c r="AB220" i="4" s="1"/>
  <c r="AB515" i="4"/>
  <c r="AS599" i="4"/>
  <c r="AI599" i="4" s="1"/>
  <c r="BD80" i="4"/>
  <c r="AP121" i="4"/>
  <c r="BD210" i="4"/>
  <c r="AW265" i="4"/>
  <c r="AG310" i="4"/>
  <c r="AU349" i="4"/>
  <c r="AU468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W194" i="4"/>
  <c r="AI606" i="4"/>
  <c r="AS191" i="4"/>
  <c r="AI191" i="4" s="1"/>
  <c r="BI40" i="4"/>
  <c r="BD150" i="4"/>
  <c r="AU170" i="4"/>
  <c r="BG270" i="4"/>
  <c r="AW270" i="4" s="1"/>
  <c r="AG509" i="4"/>
  <c r="S581" i="4"/>
  <c r="AS42" i="4"/>
  <c r="AI42" i="4" s="1"/>
  <c r="AU280" i="4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G200" i="4"/>
  <c r="AS202" i="4"/>
  <c r="AI202" i="4" s="1"/>
  <c r="AI506" i="4"/>
  <c r="AP587" i="4"/>
  <c r="AS200" i="4"/>
  <c r="AU200" i="4" s="1"/>
  <c r="AU32" i="4"/>
  <c r="AS39" i="4"/>
  <c r="AI39" i="4" s="1"/>
  <c r="AI81" i="4"/>
  <c r="BI180" i="4"/>
  <c r="AU219" i="4"/>
  <c r="AG218" i="4"/>
  <c r="AA283" i="4"/>
  <c r="Z283" i="4" s="1"/>
  <c r="BG311" i="4"/>
  <c r="AW311" i="4" s="1"/>
  <c r="AU366" i="4"/>
  <c r="AP374" i="4"/>
  <c r="AG470" i="4"/>
  <c r="AG552" i="4"/>
  <c r="AS593" i="4"/>
  <c r="AI593" i="4" s="1"/>
  <c r="AP588" i="4"/>
  <c r="BI618" i="4"/>
  <c r="AU607" i="4"/>
  <c r="BD133" i="4"/>
  <c r="U287" i="4"/>
  <c r="AP385" i="4"/>
  <c r="AB509" i="4"/>
  <c r="AB498" i="4"/>
  <c r="AF638" i="8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G268" i="4" s="1"/>
  <c r="BM268" i="4"/>
  <c r="AW167" i="4"/>
  <c r="BZ385" i="4"/>
  <c r="BN385" i="4"/>
  <c r="BG30" i="4"/>
  <c r="AW30" i="4" s="1"/>
  <c r="AE563" i="4"/>
  <c r="U563" i="4" s="1"/>
  <c r="CA391" i="4"/>
  <c r="BN391" i="4"/>
  <c r="BM358" i="4"/>
  <c r="AZ358" i="4"/>
  <c r="BB358" i="4" s="1"/>
  <c r="BG358" i="4" s="1"/>
  <c r="AW358" i="4" s="1"/>
  <c r="BM85" i="4"/>
  <c r="AZ85" i="4"/>
  <c r="BM333" i="4"/>
  <c r="AZ333" i="4"/>
  <c r="BB333" i="4" s="1"/>
  <c r="BG333" i="4" s="1"/>
  <c r="BM474" i="4"/>
  <c r="AZ474" i="4"/>
  <c r="BB474" i="4" s="1"/>
  <c r="BG474" i="4" s="1"/>
  <c r="AN447" i="4"/>
  <c r="AP447" i="4"/>
  <c r="AZ381" i="4"/>
  <c r="BM381" i="4"/>
  <c r="BM378" i="4"/>
  <c r="AZ378" i="4"/>
  <c r="BB378" i="4" s="1"/>
  <c r="BD378" i="4" s="1"/>
  <c r="BM20" i="4"/>
  <c r="AZ20" i="4"/>
  <c r="BB20" i="4" s="1"/>
  <c r="BG20" i="4" s="1"/>
  <c r="AW20" i="4" s="1"/>
  <c r="AN357" i="4"/>
  <c r="BM222" i="4"/>
  <c r="AZ222" i="4"/>
  <c r="BM526" i="4"/>
  <c r="AZ526" i="4"/>
  <c r="BB526" i="4" s="1"/>
  <c r="BG526" i="4" s="1"/>
  <c r="AW526" i="4" s="1"/>
  <c r="BM556" i="4"/>
  <c r="AZ556" i="4"/>
  <c r="BB556" i="4" s="1"/>
  <c r="AZ414" i="4"/>
  <c r="BB414" i="4" s="1"/>
  <c r="BG414" i="4" s="1"/>
  <c r="AW414" i="4" s="1"/>
  <c r="BM414" i="4"/>
  <c r="BZ571" i="4"/>
  <c r="BN571" i="4"/>
  <c r="U223" i="4"/>
  <c r="AG223" i="4"/>
  <c r="AN488" i="4"/>
  <c r="AS488" i="4" s="1"/>
  <c r="AI488" i="4" s="1"/>
  <c r="AP498" i="4"/>
  <c r="AS498" i="4"/>
  <c r="AN287" i="4"/>
  <c r="AP287" i="4" s="1"/>
  <c r="AZ159" i="4"/>
  <c r="BB159" i="4" s="1"/>
  <c r="BG159" i="4" s="1"/>
  <c r="AW159" i="4" s="1"/>
  <c r="BM159" i="4"/>
  <c r="AZ116" i="4"/>
  <c r="BM116" i="4"/>
  <c r="BB466" i="4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CA354" i="4"/>
  <c r="AZ142" i="4"/>
  <c r="BB142" i="4" s="1"/>
  <c r="BD142" i="4" s="1"/>
  <c r="BM142" i="4"/>
  <c r="AN284" i="4"/>
  <c r="AP284" i="4" s="1"/>
  <c r="AE312" i="4"/>
  <c r="U312" i="4" s="1"/>
  <c r="AP307" i="4"/>
  <c r="AS307" i="4"/>
  <c r="AU307" i="4" s="1"/>
  <c r="BM218" i="4"/>
  <c r="AZ218" i="4"/>
  <c r="BB218" i="4" s="1"/>
  <c r="BG218" i="4" s="1"/>
  <c r="AW218" i="4" s="1"/>
  <c r="AZ530" i="4"/>
  <c r="BB530" i="4" s="1"/>
  <c r="BG530" i="4" s="1"/>
  <c r="AW530" i="4" s="1"/>
  <c r="BM530" i="4"/>
  <c r="AN592" i="4"/>
  <c r="AP592" i="4" s="1"/>
  <c r="AN333" i="4"/>
  <c r="AP333" i="4" s="1"/>
  <c r="AN474" i="4"/>
  <c r="AZ447" i="4"/>
  <c r="BB447" i="4" s="1"/>
  <c r="BM447" i="4"/>
  <c r="AN381" i="4"/>
  <c r="AP381" i="4" s="1"/>
  <c r="BM357" i="4"/>
  <c r="AZ357" i="4"/>
  <c r="AZ476" i="4"/>
  <c r="BM476" i="4"/>
  <c r="BM32" i="4"/>
  <c r="AZ32" i="4"/>
  <c r="BB32" i="4" s="1"/>
  <c r="BG32" i="4" s="1"/>
  <c r="AW32" i="4" s="1"/>
  <c r="BM24" i="4"/>
  <c r="AZ24" i="4"/>
  <c r="BB24" i="4" s="1"/>
  <c r="BD24" i="4" s="1"/>
  <c r="AE447" i="4"/>
  <c r="U447" i="4" s="1"/>
  <c r="AE556" i="4"/>
  <c r="U556" i="4" s="1"/>
  <c r="AZ431" i="4"/>
  <c r="BB431" i="4" s="1"/>
  <c r="BD431" i="4" s="1"/>
  <c r="BM431" i="4"/>
  <c r="BM540" i="4"/>
  <c r="AZ540" i="4"/>
  <c r="U350" i="4"/>
  <c r="AG350" i="4"/>
  <c r="AZ277" i="4"/>
  <c r="BM277" i="4"/>
  <c r="AZ488" i="4"/>
  <c r="BB488" i="4" s="1"/>
  <c r="BD488" i="4" s="1"/>
  <c r="BM488" i="4"/>
  <c r="AP563" i="4"/>
  <c r="AS563" i="4"/>
  <c r="AU563" i="4" s="1"/>
  <c r="AE187" i="4"/>
  <c r="U187" i="4" s="1"/>
  <c r="AG187" i="4"/>
  <c r="BM287" i="4"/>
  <c r="AZ287" i="4"/>
  <c r="BB287" i="4" s="1"/>
  <c r="BM574" i="4"/>
  <c r="AZ574" i="4"/>
  <c r="AU23" i="4"/>
  <c r="AG33" i="4"/>
  <c r="BD38" i="4"/>
  <c r="AP129" i="4"/>
  <c r="AU256" i="4"/>
  <c r="AU318" i="4"/>
  <c r="AG427" i="4"/>
  <c r="BD441" i="4"/>
  <c r="AU457" i="4"/>
  <c r="AU525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BU500" i="4" s="1"/>
  <c r="AZ294" i="4"/>
  <c r="BB294" i="4" s="1"/>
  <c r="BD294" i="4" s="1"/>
  <c r="BM294" i="4"/>
  <c r="AN142" i="4"/>
  <c r="AP142" i="4" s="1"/>
  <c r="BM284" i="4"/>
  <c r="AZ284" i="4"/>
  <c r="BB284" i="4" s="1"/>
  <c r="BD284" i="4" s="1"/>
  <c r="BZ265" i="4"/>
  <c r="BN265" i="4"/>
  <c r="BP265" i="4" s="1"/>
  <c r="BU265" i="4" s="1"/>
  <c r="BK265" i="4" s="1"/>
  <c r="BM307" i="4"/>
  <c r="AZ307" i="4"/>
  <c r="AE183" i="4"/>
  <c r="U183" i="4" s="1"/>
  <c r="BM318" i="4"/>
  <c r="AZ318" i="4"/>
  <c r="BM592" i="4"/>
  <c r="AZ592" i="4"/>
  <c r="AN330" i="4"/>
  <c r="AS330" i="4" s="1"/>
  <c r="AI330" i="4" s="1"/>
  <c r="AP476" i="4"/>
  <c r="AS476" i="4"/>
  <c r="BM23" i="4"/>
  <c r="AZ23" i="4"/>
  <c r="BB23" i="4" s="1"/>
  <c r="BG23" i="4" s="1"/>
  <c r="AW23" i="4" s="1"/>
  <c r="AZ477" i="4"/>
  <c r="BB477" i="4" s="1"/>
  <c r="BD477" i="4" s="1"/>
  <c r="BM477" i="4"/>
  <c r="BM315" i="4"/>
  <c r="AZ315" i="4"/>
  <c r="BB315" i="4" s="1"/>
  <c r="BD315" i="4" s="1"/>
  <c r="AZ587" i="4"/>
  <c r="BM587" i="4"/>
  <c r="AZ90" i="4"/>
  <c r="BB90" i="4" s="1"/>
  <c r="BG90" i="4" s="1"/>
  <c r="BM90" i="4"/>
  <c r="AN540" i="4"/>
  <c r="AP540" i="4" s="1"/>
  <c r="AZ483" i="4"/>
  <c r="BM483" i="4"/>
  <c r="BM190" i="4"/>
  <c r="AZ190" i="4"/>
  <c r="BB190" i="4" s="1"/>
  <c r="BG190" i="4" s="1"/>
  <c r="AW190" i="4" s="1"/>
  <c r="BM563" i="4"/>
  <c r="AZ563" i="4"/>
  <c r="AE233" i="4"/>
  <c r="AG233" i="4" s="1"/>
  <c r="BM316" i="4"/>
  <c r="AZ316" i="4"/>
  <c r="BB316" i="4" s="1"/>
  <c r="BG316" i="4" s="1"/>
  <c r="AW316" i="4" s="1"/>
  <c r="AG498" i="4"/>
  <c r="U498" i="4"/>
  <c r="BM593" i="4"/>
  <c r="AZ593" i="4"/>
  <c r="BB593" i="4" s="1"/>
  <c r="BG593" i="4" s="1"/>
  <c r="AS596" i="4"/>
  <c r="AI596" i="4" s="1"/>
  <c r="BM102" i="4"/>
  <c r="AZ102" i="4"/>
  <c r="BB102" i="4" s="1"/>
  <c r="BG102" i="4" s="1"/>
  <c r="BM293" i="4"/>
  <c r="AZ293" i="4"/>
  <c r="BB293" i="4" s="1"/>
  <c r="BD293" i="4" s="1"/>
  <c r="AI527" i="4"/>
  <c r="BM620" i="4"/>
  <c r="AZ620" i="4"/>
  <c r="AZ337" i="4"/>
  <c r="BB337" i="4" s="1"/>
  <c r="BD337" i="4" s="1"/>
  <c r="BM337" i="4"/>
  <c r="BB385" i="4"/>
  <c r="BD385" i="4" s="1"/>
  <c r="AG116" i="4"/>
  <c r="U116" i="4"/>
  <c r="AN35" i="4"/>
  <c r="AS35" i="4" s="1"/>
  <c r="AI35" i="4" s="1"/>
  <c r="BM470" i="4"/>
  <c r="AZ470" i="4"/>
  <c r="BB470" i="4" s="1"/>
  <c r="BG470" i="4" s="1"/>
  <c r="AN556" i="4"/>
  <c r="AP556" i="4" s="1"/>
  <c r="BD571" i="4"/>
  <c r="BG571" i="4"/>
  <c r="BM607" i="4"/>
  <c r="AZ607" i="4"/>
  <c r="BB607" i="4" s="1"/>
  <c r="BG607" i="4" s="1"/>
  <c r="AW607" i="4" s="1"/>
  <c r="BM419" i="4"/>
  <c r="AZ419" i="4"/>
  <c r="BB419" i="4" s="1"/>
  <c r="BG419" i="4" s="1"/>
  <c r="AW419" i="4" s="1"/>
  <c r="AZ379" i="4"/>
  <c r="BB379" i="4" s="1"/>
  <c r="BD379" i="4" s="1"/>
  <c r="BM379" i="4"/>
  <c r="AE456" i="4"/>
  <c r="U456" i="4" s="1"/>
  <c r="AP116" i="4"/>
  <c r="AS116" i="4"/>
  <c r="AI116" i="4" s="1"/>
  <c r="CA466" i="4"/>
  <c r="BN466" i="4"/>
  <c r="BP466" i="4" s="1"/>
  <c r="BU466" i="4" s="1"/>
  <c r="AZ197" i="4"/>
  <c r="BB197" i="4" s="1"/>
  <c r="BG197" i="4" s="1"/>
  <c r="AW197" i="4" s="1"/>
  <c r="BM197" i="4"/>
  <c r="AU414" i="4"/>
  <c r="AS470" i="4"/>
  <c r="AI470" i="4" s="1"/>
  <c r="AS14" i="4"/>
  <c r="AI14" i="4" s="1"/>
  <c r="AS22" i="4"/>
  <c r="AI22" i="4" s="1"/>
  <c r="AG593" i="4"/>
  <c r="AN397" i="4"/>
  <c r="AP397" i="4" s="1"/>
  <c r="BB229" i="4"/>
  <c r="BD229" i="4" s="1"/>
  <c r="BD237" i="4"/>
  <c r="BG237" i="4"/>
  <c r="BM350" i="4"/>
  <c r="AZ350" i="4"/>
  <c r="AN204" i="4"/>
  <c r="AP204" i="4" s="1"/>
  <c r="BM223" i="4"/>
  <c r="AZ223" i="4"/>
  <c r="BB223" i="4" s="1"/>
  <c r="AN294" i="4"/>
  <c r="AP294" i="4" s="1"/>
  <c r="AI237" i="4"/>
  <c r="BM42" i="4"/>
  <c r="AZ42" i="4"/>
  <c r="BB42" i="4" s="1"/>
  <c r="BG42" i="4" s="1"/>
  <c r="AS260" i="4"/>
  <c r="AI260" i="4" s="1"/>
  <c r="AU260" i="4"/>
  <c r="BM202" i="4"/>
  <c r="AZ202" i="4"/>
  <c r="AS571" i="4"/>
  <c r="AI571" i="4" s="1"/>
  <c r="AU190" i="4"/>
  <c r="AU222" i="4"/>
  <c r="AU378" i="4"/>
  <c r="AS419" i="4"/>
  <c r="AI419" i="4" s="1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BG332" i="4" s="1"/>
  <c r="AW332" i="4" s="1"/>
  <c r="CA229" i="4"/>
  <c r="BN229" i="4"/>
  <c r="BP229" i="4" s="1"/>
  <c r="BR229" i="4" s="1"/>
  <c r="BZ237" i="4"/>
  <c r="BN237" i="4"/>
  <c r="AP350" i="4"/>
  <c r="AS350" i="4"/>
  <c r="AZ204" i="4"/>
  <c r="BM204" i="4"/>
  <c r="CA194" i="4"/>
  <c r="BN194" i="4"/>
  <c r="BP194" i="4" s="1"/>
  <c r="BU194" i="4" s="1"/>
  <c r="AZ478" i="4"/>
  <c r="BM478" i="4"/>
  <c r="AP223" i="4"/>
  <c r="AS223" i="4"/>
  <c r="AZ416" i="4"/>
  <c r="BM416" i="4"/>
  <c r="BM394" i="4"/>
  <c r="AZ394" i="4"/>
  <c r="BB394" i="4" s="1"/>
  <c r="BD394" i="4" s="1"/>
  <c r="AE397" i="4"/>
  <c r="U397" i="4" s="1"/>
  <c r="AG397" i="4"/>
  <c r="CA17" i="4"/>
  <c r="BN17" i="4"/>
  <c r="BP17" i="4" s="1"/>
  <c r="BR17" i="4" s="1"/>
  <c r="AU385" i="4"/>
  <c r="AI385" i="4"/>
  <c r="AZ187" i="4"/>
  <c r="BM187" i="4"/>
  <c r="BM181" i="4"/>
  <c r="AZ181" i="4"/>
  <c r="BB181" i="4" s="1"/>
  <c r="BG181" i="4" s="1"/>
  <c r="BN234" i="4"/>
  <c r="BP234" i="4" s="1"/>
  <c r="BU234" i="4" s="1"/>
  <c r="BK234" i="4" s="1"/>
  <c r="CA234" i="4"/>
  <c r="AZ312" i="4"/>
  <c r="BM312" i="4"/>
  <c r="AZ424" i="4"/>
  <c r="BB424" i="4" s="1"/>
  <c r="BG424" i="4" s="1"/>
  <c r="BM424" i="4"/>
  <c r="AP577" i="4"/>
  <c r="AS577" i="4"/>
  <c r="AG194" i="4"/>
  <c r="BM225" i="4"/>
  <c r="AZ225" i="4"/>
  <c r="BB225" i="4" s="1"/>
  <c r="BG225" i="4" s="1"/>
  <c r="AW225" i="4" s="1"/>
  <c r="BM292" i="4"/>
  <c r="AZ292" i="4"/>
  <c r="AE307" i="4"/>
  <c r="U307" i="4" s="1"/>
  <c r="BM184" i="4"/>
  <c r="AZ184" i="4"/>
  <c r="BB184" i="4" s="1"/>
  <c r="BG184" i="4" s="1"/>
  <c r="AW184" i="4" s="1"/>
  <c r="AZ11" i="4"/>
  <c r="BM11" i="4"/>
  <c r="BN606" i="4"/>
  <c r="BP606" i="4" s="1"/>
  <c r="BR606" i="4" s="1"/>
  <c r="CA606" i="4"/>
  <c r="AP272" i="4"/>
  <c r="AS272" i="4"/>
  <c r="AS132" i="4"/>
  <c r="AI132" i="4" s="1"/>
  <c r="BZ591" i="4"/>
  <c r="BN591" i="4"/>
  <c r="BP591" i="4" s="1"/>
  <c r="BU591" i="4" s="1"/>
  <c r="BK591" i="4" s="1"/>
  <c r="AZ562" i="4"/>
  <c r="BB562" i="4" s="1"/>
  <c r="BG562" i="4" s="1"/>
  <c r="AW562" i="4" s="1"/>
  <c r="BM562" i="4"/>
  <c r="AZ105" i="4"/>
  <c r="BB105" i="4" s="1"/>
  <c r="BG105" i="4" s="1"/>
  <c r="BM105" i="4"/>
  <c r="CN30" i="4"/>
  <c r="CB30" i="4"/>
  <c r="CD30" i="4" s="1"/>
  <c r="BM543" i="4"/>
  <c r="AZ543" i="4"/>
  <c r="BB543" i="4" s="1"/>
  <c r="BG543" i="4" s="1"/>
  <c r="BM412" i="4"/>
  <c r="AZ412" i="4"/>
  <c r="BZ527" i="4"/>
  <c r="BN527" i="4"/>
  <c r="U431" i="4"/>
  <c r="BM183" i="4"/>
  <c r="AZ183" i="4"/>
  <c r="BB183" i="4" s="1"/>
  <c r="BG183" i="4" s="1"/>
  <c r="BI183" i="4" s="1"/>
  <c r="BB391" i="4"/>
  <c r="BG391" i="4" s="1"/>
  <c r="AZ395" i="4"/>
  <c r="BB395" i="4" s="1"/>
  <c r="BG395" i="4" s="1"/>
  <c r="AW395" i="4" s="1"/>
  <c r="BM395" i="4"/>
  <c r="AN566" i="4"/>
  <c r="AS566" i="4" s="1"/>
  <c r="AI566" i="4" s="1"/>
  <c r="AE577" i="4"/>
  <c r="U577" i="4" s="1"/>
  <c r="AP85" i="4"/>
  <c r="AS85" i="4"/>
  <c r="AU85" i="4" s="1"/>
  <c r="BM392" i="4"/>
  <c r="AZ392" i="4"/>
  <c r="AN215" i="4"/>
  <c r="AP215" i="4" s="1"/>
  <c r="AP20" i="4"/>
  <c r="AU20" i="4"/>
  <c r="BF7" i="8"/>
  <c r="AU526" i="4"/>
  <c r="AP188" i="4"/>
  <c r="AU188" i="4"/>
  <c r="AI190" i="4"/>
  <c r="AP431" i="4"/>
  <c r="CA133" i="4"/>
  <c r="BN133" i="4"/>
  <c r="BP133" i="4" s="1"/>
  <c r="BU133" i="4" s="1"/>
  <c r="BK133" i="4" s="1"/>
  <c r="BM573" i="4"/>
  <c r="AZ573" i="4"/>
  <c r="BB573" i="4" s="1"/>
  <c r="BD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M128" i="4"/>
  <c r="AG284" i="4"/>
  <c r="U284" i="4"/>
  <c r="AZ233" i="4"/>
  <c r="BB233" i="4" s="1"/>
  <c r="BG233" i="4" s="1"/>
  <c r="AW233" i="4" s="1"/>
  <c r="BM233" i="4"/>
  <c r="AZ402" i="4"/>
  <c r="BM402" i="4"/>
  <c r="AP478" i="4"/>
  <c r="AS478" i="4"/>
  <c r="BM219" i="4"/>
  <c r="AZ219" i="4"/>
  <c r="BB219" i="4" s="1"/>
  <c r="BG219" i="4" s="1"/>
  <c r="AW219" i="4" s="1"/>
  <c r="U204" i="4"/>
  <c r="AG204" i="4"/>
  <c r="AU391" i="4"/>
  <c r="AI391" i="4"/>
  <c r="AE402" i="4"/>
  <c r="U402" i="4" s="1"/>
  <c r="AB292" i="4"/>
  <c r="BN270" i="4"/>
  <c r="BP270" i="4" s="1"/>
  <c r="BR270" i="4" s="1"/>
  <c r="CA270" i="4"/>
  <c r="AZ191" i="4"/>
  <c r="BB191" i="4" s="1"/>
  <c r="BD191" i="4" s="1"/>
  <c r="BM191" i="4"/>
  <c r="BM280" i="4"/>
  <c r="AZ280" i="4"/>
  <c r="BB280" i="4" s="1"/>
  <c r="BG280" i="4" s="1"/>
  <c r="AW280" i="4" s="1"/>
  <c r="BM582" i="4"/>
  <c r="AZ582" i="4"/>
  <c r="BM445" i="4"/>
  <c r="AZ445" i="4"/>
  <c r="BB445" i="4" s="1"/>
  <c r="BG445" i="4" s="1"/>
  <c r="AN601" i="4"/>
  <c r="AP601" i="4" s="1"/>
  <c r="BM288" i="4"/>
  <c r="AZ288" i="4"/>
  <c r="AN312" i="4"/>
  <c r="AP312" i="4" s="1"/>
  <c r="BM577" i="4"/>
  <c r="AZ577" i="4"/>
  <c r="BM61" i="4"/>
  <c r="AZ61" i="4"/>
  <c r="BB61" i="4" s="1"/>
  <c r="BD61" i="4" s="1"/>
  <c r="BM398" i="4"/>
  <c r="AZ398" i="4"/>
  <c r="BB398" i="4" s="1"/>
  <c r="BG398" i="4" s="1"/>
  <c r="U372" i="4"/>
  <c r="AG372" i="4"/>
  <c r="AN509" i="4"/>
  <c r="AP509" i="4" s="1"/>
  <c r="AG265" i="4"/>
  <c r="BM468" i="4"/>
  <c r="AZ468" i="4"/>
  <c r="BB468" i="4" s="1"/>
  <c r="BG468" i="4" s="1"/>
  <c r="AW468" i="4" s="1"/>
  <c r="AN235" i="4"/>
  <c r="AP235" i="4" s="1"/>
  <c r="AZ170" i="4"/>
  <c r="BB170" i="4" s="1"/>
  <c r="BD170" i="4" s="1"/>
  <c r="BM170" i="4"/>
  <c r="AN195" i="4"/>
  <c r="AP195" i="4" s="1"/>
  <c r="BM216" i="4"/>
  <c r="AZ216" i="4"/>
  <c r="BB216" i="4" s="1"/>
  <c r="BG216" i="4" s="1"/>
  <c r="BM456" i="4"/>
  <c r="AZ456" i="4"/>
  <c r="BB456" i="4" s="1"/>
  <c r="BM404" i="4"/>
  <c r="AZ404" i="4"/>
  <c r="BB404" i="4" s="1"/>
  <c r="BG404" i="4" s="1"/>
  <c r="AW404" i="4" s="1"/>
  <c r="BM455" i="4"/>
  <c r="AZ455" i="4"/>
  <c r="BB455" i="4" s="1"/>
  <c r="BD455" i="4" s="1"/>
  <c r="BM272" i="4"/>
  <c r="AZ272" i="4"/>
  <c r="AN363" i="4"/>
  <c r="AS363" i="4" s="1"/>
  <c r="AI363" i="4" s="1"/>
  <c r="AE272" i="4"/>
  <c r="U272" i="4" s="1"/>
  <c r="BP30" i="4"/>
  <c r="BR30" i="4" s="1"/>
  <c r="AG540" i="4"/>
  <c r="U540" i="4"/>
  <c r="AS591" i="4"/>
  <c r="AI591" i="4" s="1"/>
  <c r="AB200" i="4"/>
  <c r="AC199" i="4" s="1"/>
  <c r="AB199" i="4" s="1"/>
  <c r="AG159" i="4"/>
  <c r="BM495" i="4"/>
  <c r="AZ495" i="4"/>
  <c r="BB495" i="4" s="1"/>
  <c r="BG495" i="4" s="1"/>
  <c r="AW495" i="4" s="1"/>
  <c r="AI194" i="4"/>
  <c r="BM529" i="4"/>
  <c r="AZ529" i="4"/>
  <c r="BB529" i="4" s="1"/>
  <c r="BG529" i="4" s="1"/>
  <c r="AW529" i="4" s="1"/>
  <c r="AB416" i="4"/>
  <c r="AC411" i="4" s="1"/>
  <c r="AB411" i="4" s="1"/>
  <c r="AB410" i="4" s="1"/>
  <c r="BM481" i="4"/>
  <c r="AZ481" i="4"/>
  <c r="BB481" i="4" s="1"/>
  <c r="BD481" i="4" s="1"/>
  <c r="AN372" i="4"/>
  <c r="AS372" i="4" s="1"/>
  <c r="BM276" i="4"/>
  <c r="AZ276" i="4"/>
  <c r="BB276" i="4" s="1"/>
  <c r="BD276" i="4" s="1"/>
  <c r="AZ505" i="4"/>
  <c r="BB505" i="4" s="1"/>
  <c r="BG505" i="4" s="1"/>
  <c r="AW505" i="4" s="1"/>
  <c r="BM505" i="4"/>
  <c r="BM621" i="4"/>
  <c r="AZ621" i="4"/>
  <c r="BB621" i="4" s="1"/>
  <c r="BD621" i="4" s="1"/>
  <c r="BM14" i="4"/>
  <c r="AZ14" i="4"/>
  <c r="BB14" i="4" s="1"/>
  <c r="BD14" i="4" s="1"/>
  <c r="U592" i="4"/>
  <c r="AG592" i="4"/>
  <c r="AZ498" i="4"/>
  <c r="BB498" i="4" s="1"/>
  <c r="BM498" i="4"/>
  <c r="AZ200" i="4"/>
  <c r="BB200" i="4" s="1"/>
  <c r="BD200" i="4" s="1"/>
  <c r="BM200" i="4"/>
  <c r="AU40" i="4"/>
  <c r="AP222" i="4"/>
  <c r="AO623" i="8"/>
  <c r="AW518" i="8"/>
  <c r="AW517" i="8" s="1"/>
  <c r="BA517" i="8"/>
  <c r="BM242" i="4"/>
  <c r="AZ242" i="4"/>
  <c r="BM343" i="4"/>
  <c r="AZ343" i="4"/>
  <c r="BB343" i="4" s="1"/>
  <c r="BD343" i="4" s="1"/>
  <c r="BN596" i="4"/>
  <c r="BP596" i="4" s="1"/>
  <c r="BR596" i="4" s="1"/>
  <c r="CA596" i="4"/>
  <c r="CA180" i="4"/>
  <c r="BN180" i="4"/>
  <c r="BP180" i="4" s="1"/>
  <c r="BU180" i="4" s="1"/>
  <c r="BK180" i="4" s="1"/>
  <c r="BM401" i="4"/>
  <c r="AZ401" i="4"/>
  <c r="BB401" i="4" s="1"/>
  <c r="BG401" i="4" s="1"/>
  <c r="AW401" i="4" s="1"/>
  <c r="AN187" i="4"/>
  <c r="AS187" i="4" s="1"/>
  <c r="BN351" i="4"/>
  <c r="BP351" i="4" s="1"/>
  <c r="BR351" i="4" s="1"/>
  <c r="CA351" i="4"/>
  <c r="AN181" i="4"/>
  <c r="AP181" i="4" s="1"/>
  <c r="BM211" i="4"/>
  <c r="AZ211" i="4"/>
  <c r="BB211" i="4" s="1"/>
  <c r="BG211" i="4" s="1"/>
  <c r="AW211" i="4" s="1"/>
  <c r="BM544" i="4"/>
  <c r="AZ544" i="4"/>
  <c r="BB544" i="4" s="1"/>
  <c r="BD544" i="4" s="1"/>
  <c r="BM438" i="4"/>
  <c r="AZ438" i="4"/>
  <c r="BB438" i="4" s="1"/>
  <c r="BD438" i="4" s="1"/>
  <c r="AZ330" i="4"/>
  <c r="BB330" i="4" s="1"/>
  <c r="BG330" i="4" s="1"/>
  <c r="AW330" i="4" s="1"/>
  <c r="BM330" i="4"/>
  <c r="BM121" i="4"/>
  <c r="AZ121" i="4"/>
  <c r="AN225" i="4"/>
  <c r="AS225" i="4" s="1"/>
  <c r="AI225" i="4" s="1"/>
  <c r="AZ457" i="4"/>
  <c r="BB457" i="4" s="1"/>
  <c r="BG457" i="4" s="1"/>
  <c r="BM457" i="4"/>
  <c r="AP292" i="4"/>
  <c r="AS292" i="4"/>
  <c r="AI292" i="4" s="1"/>
  <c r="AN412" i="4"/>
  <c r="AS412" i="4" s="1"/>
  <c r="AU412" i="4" s="1"/>
  <c r="AC241" i="4"/>
  <c r="AB241" i="4" s="1"/>
  <c r="X241" i="4" s="1"/>
  <c r="BI38" i="4"/>
  <c r="AP119" i="4"/>
  <c r="BI194" i="4"/>
  <c r="AU276" i="4"/>
  <c r="AP318" i="4"/>
  <c r="AI401" i="4"/>
  <c r="AU483" i="4"/>
  <c r="AP515" i="4"/>
  <c r="AP525" i="4"/>
  <c r="BI591" i="4"/>
  <c r="BG606" i="4"/>
  <c r="AW606" i="4" s="1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BD506" i="4" s="1"/>
  <c r="AE197" i="4"/>
  <c r="AG197" i="4" s="1"/>
  <c r="BM451" i="4"/>
  <c r="AZ451" i="4"/>
  <c r="BB451" i="4" s="1"/>
  <c r="BD451" i="4" s="1"/>
  <c r="AN402" i="4"/>
  <c r="AP402" i="4" s="1"/>
  <c r="AZ566" i="4"/>
  <c r="BB566" i="4" s="1"/>
  <c r="BD566" i="4" s="1"/>
  <c r="BM566" i="4"/>
  <c r="BM22" i="4"/>
  <c r="AZ22" i="4"/>
  <c r="BB22" i="4" s="1"/>
  <c r="BG22" i="4" s="1"/>
  <c r="BN311" i="4"/>
  <c r="BP311" i="4" s="1"/>
  <c r="BU311" i="4" s="1"/>
  <c r="BW311" i="4" s="1"/>
  <c r="CA311" i="4"/>
  <c r="BM599" i="4"/>
  <c r="AZ599" i="4"/>
  <c r="BB599" i="4" s="1"/>
  <c r="BG599" i="4" s="1"/>
  <c r="AE481" i="4"/>
  <c r="U481" i="4" s="1"/>
  <c r="AG481" i="4"/>
  <c r="BM188" i="4"/>
  <c r="AZ188" i="4"/>
  <c r="AN268" i="4"/>
  <c r="AZ552" i="4"/>
  <c r="BM552" i="4"/>
  <c r="AE478" i="4"/>
  <c r="U478" i="4" s="1"/>
  <c r="AB577" i="4"/>
  <c r="AG292" i="4"/>
  <c r="U292" i="4"/>
  <c r="U476" i="4"/>
  <c r="AG476" i="4"/>
  <c r="AN445" i="4"/>
  <c r="AP445" i="4" s="1"/>
  <c r="AZ601" i="4"/>
  <c r="BM601" i="4"/>
  <c r="AN481" i="4"/>
  <c r="AS481" i="4" s="1"/>
  <c r="AI481" i="4" s="1"/>
  <c r="AP481" i="4"/>
  <c r="AZ372" i="4"/>
  <c r="BB372" i="4" s="1"/>
  <c r="BG372" i="4" s="1"/>
  <c r="BM372" i="4"/>
  <c r="BM525" i="4"/>
  <c r="AZ525" i="4"/>
  <c r="BB525" i="4" s="1"/>
  <c r="BG525" i="4" s="1"/>
  <c r="AW525" i="4" s="1"/>
  <c r="BZ618" i="4"/>
  <c r="BN618" i="4"/>
  <c r="BP618" i="4" s="1"/>
  <c r="BR618" i="4" s="1"/>
  <c r="AE288" i="4"/>
  <c r="U288" i="4" s="1"/>
  <c r="AN398" i="4"/>
  <c r="AS398" i="4" s="1"/>
  <c r="AI398" i="4" s="1"/>
  <c r="BM509" i="4"/>
  <c r="AZ509" i="4"/>
  <c r="BB509" i="4" s="1"/>
  <c r="BG509" i="4" s="1"/>
  <c r="AZ235" i="4"/>
  <c r="BB235" i="4" s="1"/>
  <c r="BG235" i="4" s="1"/>
  <c r="BM235" i="4"/>
  <c r="AZ35" i="4"/>
  <c r="BB35" i="4" s="1"/>
  <c r="BD35" i="4" s="1"/>
  <c r="BM35" i="4"/>
  <c r="AE85" i="4"/>
  <c r="U85" i="4" s="1"/>
  <c r="BM195" i="4"/>
  <c r="AZ195" i="4"/>
  <c r="AN216" i="4"/>
  <c r="AP216" i="4"/>
  <c r="AZ443" i="4"/>
  <c r="BB443" i="4" s="1"/>
  <c r="BG443" i="4" s="1"/>
  <c r="BM443" i="4"/>
  <c r="AN456" i="4"/>
  <c r="AP456" i="4" s="1"/>
  <c r="BM422" i="4"/>
  <c r="AZ422" i="4"/>
  <c r="BM363" i="4"/>
  <c r="AZ363" i="4"/>
  <c r="BB363" i="4" s="1"/>
  <c r="BG363" i="4" s="1"/>
  <c r="AW363" i="4" s="1"/>
  <c r="BM215" i="4"/>
  <c r="AZ215" i="4"/>
  <c r="BB215" i="4" s="1"/>
  <c r="BD215" i="4" s="1"/>
  <c r="AZ515" i="4"/>
  <c r="BB515" i="4" s="1"/>
  <c r="BG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BR132" i="4" s="1"/>
  <c r="AZ164" i="4"/>
  <c r="BB164" i="4" s="1"/>
  <c r="BD164" i="4" s="1"/>
  <c r="BM164" i="4"/>
  <c r="BG96" i="4"/>
  <c r="BI96" i="4" s="1"/>
  <c r="BD96" i="4"/>
  <c r="BI150" i="4"/>
  <c r="AS206" i="4"/>
  <c r="AI206" i="4" s="1"/>
  <c r="AP206" i="4"/>
  <c r="AW351" i="4"/>
  <c r="BI351" i="4"/>
  <c r="U371" i="4"/>
  <c r="AG371" i="4"/>
  <c r="AS450" i="4"/>
  <c r="AU450" i="4" s="1"/>
  <c r="AP450" i="4"/>
  <c r="AI613" i="4"/>
  <c r="AU613" i="4"/>
  <c r="AN259" i="4"/>
  <c r="AS259" i="4" s="1"/>
  <c r="AI259" i="4" s="1"/>
  <c r="BB132" i="4"/>
  <c r="BD132" i="4" s="1"/>
  <c r="BG209" i="4"/>
  <c r="BI209" i="4" s="1"/>
  <c r="BD209" i="4"/>
  <c r="AI417" i="4"/>
  <c r="AU417" i="4"/>
  <c r="BG550" i="4"/>
  <c r="BI550" i="4" s="1"/>
  <c r="BD550" i="4"/>
  <c r="BB169" i="4"/>
  <c r="AS89" i="4"/>
  <c r="AP89" i="4"/>
  <c r="BN169" i="4"/>
  <c r="BP169" i="4" s="1"/>
  <c r="BU169" i="4" s="1"/>
  <c r="CA169" i="4"/>
  <c r="AS425" i="4"/>
  <c r="AU425" i="4" s="1"/>
  <c r="AP425" i="4"/>
  <c r="AE305" i="4"/>
  <c r="U305" i="4" s="1"/>
  <c r="AA304" i="4"/>
  <c r="Z304" i="4" s="1"/>
  <c r="AB305" i="4"/>
  <c r="AC304" i="4" s="1"/>
  <c r="AB304" i="4" s="1"/>
  <c r="CA40" i="4"/>
  <c r="BN40" i="4"/>
  <c r="BP40" i="4" s="1"/>
  <c r="BR40" i="4" s="1"/>
  <c r="BM161" i="4"/>
  <c r="AZ161" i="4"/>
  <c r="BB104" i="4"/>
  <c r="BD104" i="4" s="1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R150" i="4" s="1"/>
  <c r="BM253" i="4"/>
  <c r="AZ253" i="4"/>
  <c r="BB253" i="4" s="1"/>
  <c r="BG253" i="4" s="1"/>
  <c r="AW253" i="4" s="1"/>
  <c r="AN62" i="4"/>
  <c r="AP62" i="4" s="1"/>
  <c r="AP164" i="4"/>
  <c r="AS164" i="4"/>
  <c r="AI164" i="4" s="1"/>
  <c r="AG168" i="4"/>
  <c r="U168" i="4"/>
  <c r="U36" i="4"/>
  <c r="AG36" i="4"/>
  <c r="BN167" i="4"/>
  <c r="BP167" i="4" s="1"/>
  <c r="BU167" i="4" s="1"/>
  <c r="BK167" i="4" s="1"/>
  <c r="CA167" i="4"/>
  <c r="U169" i="4"/>
  <c r="AI169" i="4"/>
  <c r="BM168" i="4"/>
  <c r="AZ168" i="4"/>
  <c r="BB168" i="4" s="1"/>
  <c r="BG168" i="4" s="1"/>
  <c r="AP36" i="4"/>
  <c r="AS36" i="4"/>
  <c r="AI36" i="4" s="1"/>
  <c r="BN260" i="4"/>
  <c r="BP260" i="4" s="1"/>
  <c r="BR260" i="4" s="1"/>
  <c r="CA260" i="4"/>
  <c r="CA38" i="4"/>
  <c r="BN38" i="4"/>
  <c r="AN118" i="4"/>
  <c r="AP118" i="4" s="1"/>
  <c r="AZ39" i="4"/>
  <c r="BB39" i="4" s="1"/>
  <c r="BG39" i="4" s="1"/>
  <c r="BM39" i="4"/>
  <c r="AC29" i="4"/>
  <c r="AB29" i="4" s="1"/>
  <c r="X29" i="4" s="1"/>
  <c r="AZ259" i="4"/>
  <c r="BB259" i="4" s="1"/>
  <c r="BG259" i="4" s="1"/>
  <c r="BM259" i="4"/>
  <c r="AN161" i="4"/>
  <c r="AS161" i="4" s="1"/>
  <c r="BM62" i="4"/>
  <c r="AZ62" i="4"/>
  <c r="BB62" i="4" s="1"/>
  <c r="BD62" i="4" s="1"/>
  <c r="BB260" i="4"/>
  <c r="BD260" i="4" s="1"/>
  <c r="BN104" i="4"/>
  <c r="BP104" i="4" s="1"/>
  <c r="BR104" i="4" s="1"/>
  <c r="CA104" i="4"/>
  <c r="BM111" i="4"/>
  <c r="AZ111" i="4"/>
  <c r="BB111" i="4" s="1"/>
  <c r="CA98" i="4"/>
  <c r="BN98" i="4"/>
  <c r="BP98" i="4" s="1"/>
  <c r="BR98" i="4" s="1"/>
  <c r="BM81" i="4"/>
  <c r="AZ81" i="4"/>
  <c r="BB81" i="4" s="1"/>
  <c r="BD81" i="4" s="1"/>
  <c r="BD89" i="4"/>
  <c r="BG89" i="4"/>
  <c r="AN147" i="4"/>
  <c r="CA89" i="4"/>
  <c r="BN89" i="4"/>
  <c r="BP89" i="4" s="1"/>
  <c r="BM147" i="4"/>
  <c r="AZ147" i="4"/>
  <c r="AG172" i="4"/>
  <c r="AU253" i="4"/>
  <c r="AP253" i="4"/>
  <c r="AC325" i="4"/>
  <c r="AB325" i="4" s="1"/>
  <c r="AP341" i="4"/>
  <c r="BD364" i="4"/>
  <c r="AG382" i="4"/>
  <c r="AP403" i="4"/>
  <c r="AP463" i="4"/>
  <c r="AP522" i="4"/>
  <c r="AG565" i="4"/>
  <c r="AN111" i="4"/>
  <c r="AP111" i="4" s="1"/>
  <c r="AG118" i="4"/>
  <c r="AP40" i="4"/>
  <c r="BG98" i="4"/>
  <c r="S454" i="4"/>
  <c r="AG519" i="4"/>
  <c r="AB168" i="4"/>
  <c r="AC156" i="4" s="1"/>
  <c r="AB156" i="4" s="1"/>
  <c r="AE147" i="4"/>
  <c r="U147" i="4" s="1"/>
  <c r="U161" i="4"/>
  <c r="AG161" i="4"/>
  <c r="AG169" i="4"/>
  <c r="AN168" i="4"/>
  <c r="AP168" i="4" s="1"/>
  <c r="BM36" i="4"/>
  <c r="AZ36" i="4"/>
  <c r="BB36" i="4" s="1"/>
  <c r="AZ144" i="4"/>
  <c r="BM144" i="4"/>
  <c r="BM118" i="4"/>
  <c r="AZ118" i="4"/>
  <c r="AZ305" i="4"/>
  <c r="BM305" i="4"/>
  <c r="S304" i="4"/>
  <c r="AG44" i="4"/>
  <c r="AU101" i="4"/>
  <c r="AG198" i="4"/>
  <c r="AG201" i="4"/>
  <c r="BD296" i="4"/>
  <c r="AP320" i="4"/>
  <c r="AC368" i="4"/>
  <c r="AB368" i="4" s="1"/>
  <c r="BD417" i="4"/>
  <c r="AP427" i="4"/>
  <c r="BD45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BD401" i="4"/>
  <c r="AG421" i="4"/>
  <c r="BD474" i="4"/>
  <c r="AP578" i="4"/>
  <c r="AP597" i="4"/>
  <c r="AG520" i="4"/>
  <c r="AC178" i="4"/>
  <c r="AB178" i="4" s="1"/>
  <c r="AC581" i="4"/>
  <c r="AB581" i="4" s="1"/>
  <c r="BK326" i="4"/>
  <c r="AP43" i="4"/>
  <c r="AG91" i="4"/>
  <c r="AU109" i="4"/>
  <c r="AU123" i="4"/>
  <c r="BD152" i="4"/>
  <c r="BD154" i="4"/>
  <c r="AP214" i="4"/>
  <c r="AG257" i="4"/>
  <c r="AU315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D263" i="4" s="1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DC326" i="4"/>
  <c r="CP326" i="4"/>
  <c r="CR326" i="4" s="1"/>
  <c r="CT326" i="4" s="1"/>
  <c r="BR47" i="4"/>
  <c r="AC262" i="4"/>
  <c r="AB262" i="4" s="1"/>
  <c r="X262" i="4" s="1"/>
  <c r="U473" i="4"/>
  <c r="AU547" i="4"/>
  <c r="AG609" i="4"/>
  <c r="BP390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C475" i="4"/>
  <c r="AB475" i="4" s="1"/>
  <c r="AG484" i="4"/>
  <c r="AP494" i="4"/>
  <c r="AP537" i="4"/>
  <c r="BD551" i="4"/>
  <c r="AG575" i="4"/>
  <c r="BI390" i="4"/>
  <c r="CO390" i="4"/>
  <c r="CB390" i="4"/>
  <c r="CD390" i="4" s="1"/>
  <c r="BI622" i="4"/>
  <c r="AW622" i="4"/>
  <c r="BB349" i="4"/>
  <c r="BG349" i="4" s="1"/>
  <c r="AG193" i="4"/>
  <c r="AG298" i="4"/>
  <c r="AG165" i="4"/>
  <c r="AW285" i="4"/>
  <c r="CF557" i="4"/>
  <c r="AP545" i="4"/>
  <c r="AO602" i="4"/>
  <c r="AN602" i="4" s="1"/>
  <c r="BD613" i="4"/>
  <c r="BR612" i="4"/>
  <c r="BP622" i="4"/>
  <c r="BU622" i="4" s="1"/>
  <c r="BP327" i="4"/>
  <c r="BR327" i="4" s="1"/>
  <c r="BD370" i="4"/>
  <c r="BG370" i="4"/>
  <c r="AW370" i="4" s="1"/>
  <c r="BP285" i="4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F411" i="4"/>
  <c r="AE411" i="4" s="1"/>
  <c r="AE410" i="4" s="1"/>
  <c r="AP462" i="4"/>
  <c r="AU491" i="4"/>
  <c r="AG507" i="4"/>
  <c r="BD511" i="4"/>
  <c r="AU551" i="4"/>
  <c r="BD541" i="4"/>
  <c r="AP570" i="4"/>
  <c r="AU566" i="4"/>
  <c r="AG595" i="4"/>
  <c r="AU615" i="4"/>
  <c r="CO622" i="4"/>
  <c r="CB622" i="4"/>
  <c r="CO327" i="4"/>
  <c r="CB327" i="4"/>
  <c r="CD327" i="4" s="1"/>
  <c r="CA370" i="4"/>
  <c r="BN370" i="4"/>
  <c r="EG622" i="4"/>
  <c r="BD20" i="4"/>
  <c r="AG21" i="4"/>
  <c r="AP15" i="4"/>
  <c r="BD12" i="4"/>
  <c r="AI619" i="4"/>
  <c r="AU619" i="4"/>
  <c r="AG136" i="4"/>
  <c r="CP612" i="4"/>
  <c r="DC612" i="4"/>
  <c r="DC618" i="4"/>
  <c r="BP610" i="4"/>
  <c r="BU610" i="4" s="1"/>
  <c r="AF602" i="4"/>
  <c r="AE602" i="4" s="1"/>
  <c r="AS609" i="4"/>
  <c r="AI609" i="4" s="1"/>
  <c r="BG615" i="4"/>
  <c r="AW615" i="4" s="1"/>
  <c r="CA609" i="4"/>
  <c r="BN609" i="4"/>
  <c r="AU614" i="4"/>
  <c r="AG608" i="4"/>
  <c r="BB608" i="4"/>
  <c r="BD608" i="4" s="1"/>
  <c r="BU618" i="4"/>
  <c r="BK618" i="4" s="1"/>
  <c r="CB604" i="4"/>
  <c r="CO604" i="4"/>
  <c r="BG610" i="4"/>
  <c r="AW610" i="4" s="1"/>
  <c r="BB609" i="4"/>
  <c r="BB605" i="4"/>
  <c r="BG605" i="4" s="1"/>
  <c r="BP614" i="4"/>
  <c r="BR614" i="4" s="1"/>
  <c r="BI606" i="4"/>
  <c r="BB611" i="4"/>
  <c r="AU610" i="4"/>
  <c r="CA608" i="4"/>
  <c r="BN608" i="4"/>
  <c r="CO613" i="4"/>
  <c r="CB613" i="4"/>
  <c r="AP605" i="4"/>
  <c r="AU620" i="4"/>
  <c r="BP604" i="4"/>
  <c r="BR604" i="4" s="1"/>
  <c r="AU604" i="4"/>
  <c r="CB619" i="4"/>
  <c r="CO619" i="4"/>
  <c r="BG619" i="4"/>
  <c r="CO610" i="4"/>
  <c r="CB610" i="4"/>
  <c r="BN605" i="4"/>
  <c r="CA605" i="4"/>
  <c r="BD610" i="4"/>
  <c r="AU608" i="4"/>
  <c r="AI608" i="4"/>
  <c r="CO614" i="4"/>
  <c r="CB614" i="4"/>
  <c r="CA611" i="4"/>
  <c r="BN611" i="4"/>
  <c r="AS611" i="4"/>
  <c r="AI611" i="4" s="1"/>
  <c r="BP613" i="4"/>
  <c r="BU613" i="4" s="1"/>
  <c r="BG604" i="4"/>
  <c r="AW604" i="4" s="1"/>
  <c r="AU605" i="4"/>
  <c r="AI605" i="4"/>
  <c r="BP619" i="4"/>
  <c r="BR619" i="4" s="1"/>
  <c r="BI613" i="4"/>
  <c r="AW613" i="4"/>
  <c r="BD619" i="4"/>
  <c r="BG614" i="4"/>
  <c r="AW614" i="4" s="1"/>
  <c r="CD612" i="4"/>
  <c r="CI612" i="4" s="1"/>
  <c r="BW612" i="4"/>
  <c r="BK612" i="4"/>
  <c r="AG611" i="4"/>
  <c r="CA583" i="4"/>
  <c r="BN583" i="4"/>
  <c r="CA590" i="4"/>
  <c r="BN590" i="4"/>
  <c r="BB597" i="4"/>
  <c r="BG597" i="4" s="1"/>
  <c r="AG585" i="4"/>
  <c r="BB584" i="4"/>
  <c r="BD584" i="4" s="1"/>
  <c r="CA597" i="4"/>
  <c r="BN597" i="4"/>
  <c r="BB585" i="4"/>
  <c r="BG585" i="4" s="1"/>
  <c r="BB588" i="4"/>
  <c r="BG588" i="4" s="1"/>
  <c r="AS585" i="4"/>
  <c r="AI585" i="4" s="1"/>
  <c r="AU589" i="4"/>
  <c r="AI589" i="4"/>
  <c r="AU597" i="4"/>
  <c r="AI597" i="4"/>
  <c r="AS594" i="4"/>
  <c r="AI594" i="4" s="1"/>
  <c r="AU595" i="4"/>
  <c r="AI595" i="4"/>
  <c r="CA588" i="4"/>
  <c r="BN588" i="4"/>
  <c r="BB583" i="4"/>
  <c r="BB590" i="4"/>
  <c r="BG590" i="4" s="1"/>
  <c r="AS590" i="4"/>
  <c r="AI590" i="4" s="1"/>
  <c r="AS598" i="4"/>
  <c r="AI598" i="4" s="1"/>
  <c r="BN595" i="4"/>
  <c r="CA595" i="4"/>
  <c r="BB598" i="4"/>
  <c r="BD598" i="4" s="1"/>
  <c r="DC591" i="4"/>
  <c r="BB600" i="4"/>
  <c r="BG600" i="4" s="1"/>
  <c r="CA600" i="4"/>
  <c r="BN600" i="4"/>
  <c r="CA585" i="4"/>
  <c r="BN585" i="4"/>
  <c r="AU588" i="4"/>
  <c r="AI588" i="4"/>
  <c r="AS583" i="4"/>
  <c r="AI583" i="4" s="1"/>
  <c r="AG594" i="4"/>
  <c r="BB594" i="4"/>
  <c r="BD594" i="4" s="1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BG589" i="4" s="1"/>
  <c r="AU586" i="4"/>
  <c r="AI586" i="4"/>
  <c r="CA584" i="4"/>
  <c r="BN584" i="4"/>
  <c r="AF581" i="4"/>
  <c r="AE581" i="4" s="1"/>
  <c r="BB586" i="4"/>
  <c r="BG586" i="4" s="1"/>
  <c r="AG586" i="4"/>
  <c r="CA589" i="4"/>
  <c r="BN589" i="4"/>
  <c r="AP590" i="4"/>
  <c r="AP598" i="4"/>
  <c r="BB595" i="4"/>
  <c r="BG595" i="4" s="1"/>
  <c r="AG588" i="4"/>
  <c r="CA598" i="4"/>
  <c r="BN598" i="4"/>
  <c r="AU570" i="4"/>
  <c r="AI570" i="4"/>
  <c r="BB575" i="4"/>
  <c r="BD575" i="4" s="1"/>
  <c r="DQ571" i="4"/>
  <c r="BP567" i="4"/>
  <c r="BR567" i="4" s="1"/>
  <c r="BI564" i="4"/>
  <c r="AW564" i="4"/>
  <c r="AU580" i="4"/>
  <c r="BN575" i="4"/>
  <c r="CA575" i="4"/>
  <c r="AS575" i="4"/>
  <c r="AI575" i="4" s="1"/>
  <c r="CO567" i="4"/>
  <c r="CB567" i="4"/>
  <c r="BD567" i="4"/>
  <c r="BP568" i="4"/>
  <c r="BR568" i="4" s="1"/>
  <c r="BI568" i="4"/>
  <c r="AW568" i="4"/>
  <c r="AI561" i="4"/>
  <c r="BI567" i="4"/>
  <c r="AW567" i="4"/>
  <c r="BN570" i="4"/>
  <c r="CA570" i="4"/>
  <c r="BB578" i="4"/>
  <c r="BG578" i="4" s="1"/>
  <c r="CO564" i="4"/>
  <c r="CB564" i="4"/>
  <c r="CO568" i="4"/>
  <c r="CB568" i="4"/>
  <c r="AU578" i="4"/>
  <c r="AI578" i="4"/>
  <c r="BB570" i="4"/>
  <c r="BN578" i="4"/>
  <c r="CA578" i="4"/>
  <c r="BP564" i="4"/>
  <c r="BU564" i="4" s="1"/>
  <c r="AU572" i="4"/>
  <c r="AI572" i="4"/>
  <c r="AU567" i="4"/>
  <c r="BP561" i="4"/>
  <c r="BR561" i="4" s="1"/>
  <c r="AO560" i="4"/>
  <c r="AN560" i="4" s="1"/>
  <c r="AS565" i="4"/>
  <c r="AI565" i="4" s="1"/>
  <c r="BB565" i="4"/>
  <c r="BD565" i="4" s="1"/>
  <c r="BP580" i="4"/>
  <c r="BU580" i="4" s="1"/>
  <c r="BG561" i="4"/>
  <c r="CA572" i="4"/>
  <c r="BN572" i="4"/>
  <c r="BI580" i="4"/>
  <c r="AW580" i="4"/>
  <c r="BD568" i="4"/>
  <c r="CO561" i="4"/>
  <c r="CB561" i="4"/>
  <c r="AU561" i="4"/>
  <c r="BN565" i="4"/>
  <c r="CA565" i="4"/>
  <c r="BD561" i="4"/>
  <c r="CB580" i="4"/>
  <c r="CO580" i="4"/>
  <c r="BB572" i="4"/>
  <c r="BG572" i="4" s="1"/>
  <c r="BD580" i="4"/>
  <c r="CK557" i="4"/>
  <c r="BY557" i="4"/>
  <c r="BP546" i="4"/>
  <c r="BU546" i="4" s="1"/>
  <c r="BP553" i="4"/>
  <c r="BU553" i="4" s="1"/>
  <c r="AG555" i="4"/>
  <c r="DQ557" i="4"/>
  <c r="DD557" i="4"/>
  <c r="AU558" i="4"/>
  <c r="AI558" i="4"/>
  <c r="BG544" i="4"/>
  <c r="AW544" i="4" s="1"/>
  <c r="AU544" i="4"/>
  <c r="CO546" i="4"/>
  <c r="CB546" i="4"/>
  <c r="AS542" i="4"/>
  <c r="AU542" i="4" s="1"/>
  <c r="BB554" i="4"/>
  <c r="BG554" i="4" s="1"/>
  <c r="BB548" i="4"/>
  <c r="BG548" i="4" s="1"/>
  <c r="BP547" i="4"/>
  <c r="BU547" i="4" s="1"/>
  <c r="AW543" i="4"/>
  <c r="BB545" i="4"/>
  <c r="BG545" i="4" s="1"/>
  <c r="AG545" i="4"/>
  <c r="BB555" i="4"/>
  <c r="BD555" i="4" s="1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D542" i="4" s="1"/>
  <c r="BI541" i="4"/>
  <c r="AW541" i="4"/>
  <c r="CB553" i="4"/>
  <c r="CO553" i="4"/>
  <c r="AU548" i="4"/>
  <c r="AI548" i="4"/>
  <c r="CR557" i="4"/>
  <c r="AU554" i="4"/>
  <c r="AI554" i="4"/>
  <c r="CA555" i="4"/>
  <c r="BN555" i="4"/>
  <c r="BP541" i="4"/>
  <c r="BR541" i="4" s="1"/>
  <c r="BN554" i="4"/>
  <c r="CA554" i="4"/>
  <c r="CA548" i="4"/>
  <c r="BN548" i="4"/>
  <c r="CO547" i="4"/>
  <c r="CB547" i="4"/>
  <c r="BB559" i="4"/>
  <c r="BG559" i="4" s="1"/>
  <c r="AU545" i="4"/>
  <c r="AI545" i="4"/>
  <c r="BB558" i="4"/>
  <c r="BG558" i="4" s="1"/>
  <c r="BG546" i="4"/>
  <c r="AW546" i="4" s="1"/>
  <c r="BP551" i="4"/>
  <c r="AC539" i="4"/>
  <c r="AB539" i="4" s="1"/>
  <c r="X539" i="4" s="1"/>
  <c r="BI551" i="4"/>
  <c r="AW551" i="4"/>
  <c r="BI553" i="4"/>
  <c r="AW553" i="4"/>
  <c r="AP548" i="4"/>
  <c r="AS559" i="4"/>
  <c r="AI559" i="4" s="1"/>
  <c r="CO551" i="4"/>
  <c r="CB551" i="4"/>
  <c r="AG548" i="4"/>
  <c r="AP554" i="4"/>
  <c r="CA522" i="4"/>
  <c r="BN522" i="4"/>
  <c r="AU534" i="4"/>
  <c r="AI534" i="4"/>
  <c r="AU537" i="4"/>
  <c r="AI537" i="4"/>
  <c r="BB537" i="4"/>
  <c r="BD537" i="4" s="1"/>
  <c r="AG537" i="4"/>
  <c r="AS521" i="4"/>
  <c r="AO518" i="4"/>
  <c r="AN518" i="4" s="1"/>
  <c r="BP538" i="4"/>
  <c r="BB532" i="4"/>
  <c r="BG532" i="4" s="1"/>
  <c r="BP535" i="4"/>
  <c r="BR535" i="4" s="1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BD536" i="4" s="1"/>
  <c r="CA531" i="4"/>
  <c r="BN531" i="4"/>
  <c r="AU531" i="4"/>
  <c r="AI531" i="4"/>
  <c r="BG538" i="4"/>
  <c r="AW538" i="4" s="1"/>
  <c r="BG535" i="4"/>
  <c r="AW535" i="4" s="1"/>
  <c r="BN536" i="4"/>
  <c r="CA536" i="4"/>
  <c r="AG521" i="4"/>
  <c r="CD523" i="4"/>
  <c r="CF523" i="4" s="1"/>
  <c r="BN528" i="4"/>
  <c r="CA528" i="4"/>
  <c r="BB533" i="4"/>
  <c r="BG533" i="4" s="1"/>
  <c r="AU536" i="4"/>
  <c r="AI536" i="4"/>
  <c r="BB521" i="4"/>
  <c r="BD521" i="4" s="1"/>
  <c r="BB534" i="4"/>
  <c r="BG534" i="4" s="1"/>
  <c r="BB531" i="4"/>
  <c r="BG531" i="4" s="1"/>
  <c r="AP528" i="4"/>
  <c r="AS532" i="4"/>
  <c r="AI532" i="4" s="1"/>
  <c r="CO535" i="4"/>
  <c r="CB535" i="4"/>
  <c r="BD528" i="4"/>
  <c r="BG528" i="4"/>
  <c r="CA534" i="4"/>
  <c r="BN534" i="4"/>
  <c r="BB522" i="4"/>
  <c r="AP534" i="4"/>
  <c r="AU522" i="4"/>
  <c r="AI522" i="4"/>
  <c r="AG522" i="4"/>
  <c r="AU528" i="4"/>
  <c r="AI528" i="4"/>
  <c r="BI516" i="4"/>
  <c r="AW516" i="4"/>
  <c r="BP513" i="4"/>
  <c r="BU513" i="4" s="1"/>
  <c r="BB503" i="4"/>
  <c r="BG503" i="4" s="1"/>
  <c r="AU501" i="4"/>
  <c r="BP514" i="4"/>
  <c r="BR514" i="4" s="1"/>
  <c r="BP508" i="4"/>
  <c r="BR508" i="4" s="1"/>
  <c r="AP504" i="4"/>
  <c r="CA503" i="4"/>
  <c r="BN503" i="4"/>
  <c r="BP503" i="4" s="1"/>
  <c r="BB507" i="4"/>
  <c r="BG507" i="4" s="1"/>
  <c r="CB514" i="4"/>
  <c r="CO514" i="4"/>
  <c r="BD514" i="4"/>
  <c r="CO508" i="4"/>
  <c r="CB508" i="4"/>
  <c r="BG502" i="4"/>
  <c r="AW502" i="4" s="1"/>
  <c r="CO511" i="4"/>
  <c r="CB511" i="4"/>
  <c r="BI514" i="4"/>
  <c r="AW514" i="4"/>
  <c r="BG501" i="4"/>
  <c r="AW501" i="4" s="1"/>
  <c r="BP510" i="4"/>
  <c r="CO501" i="4"/>
  <c r="CB501" i="4"/>
  <c r="BI515" i="4"/>
  <c r="AW515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P516" i="4"/>
  <c r="BU516" i="4" s="1"/>
  <c r="BP511" i="4"/>
  <c r="BR511" i="4" s="1"/>
  <c r="BB504" i="4"/>
  <c r="BD504" i="4" s="1"/>
  <c r="BD499" i="4"/>
  <c r="AP507" i="4"/>
  <c r="BI512" i="4"/>
  <c r="AW512" i="4"/>
  <c r="CB512" i="4"/>
  <c r="CO512" i="4"/>
  <c r="AP503" i="4"/>
  <c r="CB502" i="4"/>
  <c r="CO502" i="4"/>
  <c r="BD513" i="4"/>
  <c r="BB497" i="4"/>
  <c r="BD497" i="4" s="1"/>
  <c r="CB499" i="4"/>
  <c r="CO499" i="4"/>
  <c r="AU504" i="4"/>
  <c r="AI504" i="4"/>
  <c r="BG510" i="4"/>
  <c r="AW510" i="4" s="1"/>
  <c r="CA507" i="4"/>
  <c r="BN507" i="4"/>
  <c r="AG497" i="4"/>
  <c r="AF496" i="4"/>
  <c r="AE496" i="4" s="1"/>
  <c r="U497" i="4"/>
  <c r="BP501" i="4"/>
  <c r="BU501" i="4" s="1"/>
  <c r="CA504" i="4"/>
  <c r="BN504" i="4"/>
  <c r="BI499" i="4"/>
  <c r="AW499" i="4"/>
  <c r="AU507" i="4"/>
  <c r="AI507" i="4"/>
  <c r="BD516" i="4"/>
  <c r="BP512" i="4"/>
  <c r="BR512" i="4" s="1"/>
  <c r="AU503" i="4"/>
  <c r="AI503" i="4"/>
  <c r="BP502" i="4"/>
  <c r="BR502" i="4" s="1"/>
  <c r="BI513" i="4"/>
  <c r="AW513" i="4"/>
  <c r="CB513" i="4"/>
  <c r="CO513" i="4"/>
  <c r="BG490" i="4"/>
  <c r="AW490" i="4" s="1"/>
  <c r="BG477" i="4"/>
  <c r="AW477" i="4" s="1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G480" i="4" s="1"/>
  <c r="BP491" i="4"/>
  <c r="BU491" i="4" s="1"/>
  <c r="BB482" i="4"/>
  <c r="BG482" i="4" s="1"/>
  <c r="AP480" i="4"/>
  <c r="BP493" i="4"/>
  <c r="BU493" i="4" s="1"/>
  <c r="BI487" i="4"/>
  <c r="AW487" i="4"/>
  <c r="BP490" i="4"/>
  <c r="BU490" i="4" s="1"/>
  <c r="CA494" i="4"/>
  <c r="BN494" i="4"/>
  <c r="AS484" i="4"/>
  <c r="AI484" i="4" s="1"/>
  <c r="BN486" i="4"/>
  <c r="CA486" i="4"/>
  <c r="U486" i="4"/>
  <c r="BD491" i="4"/>
  <c r="S475" i="4"/>
  <c r="AP482" i="4"/>
  <c r="BB479" i="4"/>
  <c r="BG493" i="4"/>
  <c r="AW493" i="4" s="1"/>
  <c r="CO491" i="4"/>
  <c r="CB491" i="4"/>
  <c r="AU480" i="4"/>
  <c r="AI480" i="4"/>
  <c r="BB494" i="4"/>
  <c r="BG494" i="4" s="1"/>
  <c r="BB486" i="4"/>
  <c r="BG486" i="4" s="1"/>
  <c r="CB490" i="4"/>
  <c r="CO490" i="4"/>
  <c r="CA484" i="4"/>
  <c r="BN484" i="4"/>
  <c r="BI491" i="4"/>
  <c r="AW491" i="4"/>
  <c r="BG489" i="4"/>
  <c r="AW489" i="4" s="1"/>
  <c r="AU482" i="4"/>
  <c r="AI482" i="4"/>
  <c r="AU486" i="4"/>
  <c r="AI486" i="4"/>
  <c r="CO489" i="4"/>
  <c r="CB489" i="4"/>
  <c r="AS479" i="4"/>
  <c r="AU479" i="4" s="1"/>
  <c r="CA482" i="4"/>
  <c r="BN482" i="4"/>
  <c r="BB484" i="4"/>
  <c r="BD484" i="4" s="1"/>
  <c r="BP489" i="4"/>
  <c r="BR489" i="4" s="1"/>
  <c r="AP479" i="4"/>
  <c r="AU465" i="4"/>
  <c r="AI465" i="4"/>
  <c r="CA465" i="4"/>
  <c r="BN465" i="4"/>
  <c r="CA467" i="4"/>
  <c r="BN467" i="4"/>
  <c r="BB463" i="4"/>
  <c r="BG463" i="4" s="1"/>
  <c r="BG461" i="4"/>
  <c r="AW461" i="4" s="1"/>
  <c r="AS458" i="4"/>
  <c r="AI458" i="4" s="1"/>
  <c r="BN472" i="4"/>
  <c r="CA472" i="4"/>
  <c r="BN473" i="4"/>
  <c r="CA473" i="4"/>
  <c r="BB471" i="4"/>
  <c r="BD471" i="4" s="1"/>
  <c r="CA471" i="4"/>
  <c r="BN471" i="4"/>
  <c r="AS471" i="4"/>
  <c r="AI471" i="4" s="1"/>
  <c r="CA462" i="4"/>
  <c r="BN462" i="4"/>
  <c r="AS472" i="4"/>
  <c r="AI472" i="4" s="1"/>
  <c r="BN458" i="4"/>
  <c r="CA458" i="4"/>
  <c r="BP459" i="4"/>
  <c r="BU459" i="4" s="1"/>
  <c r="AG462" i="4"/>
  <c r="BB462" i="4"/>
  <c r="BD462" i="4" s="1"/>
  <c r="BB464" i="4"/>
  <c r="BD464" i="4" s="1"/>
  <c r="CO459" i="4"/>
  <c r="CB459" i="4"/>
  <c r="BP460" i="4"/>
  <c r="BR460" i="4" s="1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AU463" i="4"/>
  <c r="AI463" i="4"/>
  <c r="BB458" i="4"/>
  <c r="BD458" i="4" s="1"/>
  <c r="AP465" i="4"/>
  <c r="BB465" i="4"/>
  <c r="BG465" i="4" s="1"/>
  <c r="BB467" i="4"/>
  <c r="BD467" i="4" s="1"/>
  <c r="BI457" i="4"/>
  <c r="AW457" i="4"/>
  <c r="BD461" i="4"/>
  <c r="AP458" i="4"/>
  <c r="BB472" i="4"/>
  <c r="BD472" i="4" s="1"/>
  <c r="BG459" i="4"/>
  <c r="AW459" i="4" s="1"/>
  <c r="BB473" i="4"/>
  <c r="CO441" i="4"/>
  <c r="CB441" i="4"/>
  <c r="BI441" i="4"/>
  <c r="AW441" i="4"/>
  <c r="BP446" i="4"/>
  <c r="AG450" i="4"/>
  <c r="AU444" i="4"/>
  <c r="AI444" i="4"/>
  <c r="AC433" i="4"/>
  <c r="AB433" i="4" s="1"/>
  <c r="BB450" i="4"/>
  <c r="BD450" i="4" s="1"/>
  <c r="AI434" i="4"/>
  <c r="BN442" i="4"/>
  <c r="CA442" i="4"/>
  <c r="BG449" i="4"/>
  <c r="AW449" i="4" s="1"/>
  <c r="BG452" i="4"/>
  <c r="AW437" i="4"/>
  <c r="BG446" i="4"/>
  <c r="AW446" i="4" s="1"/>
  <c r="BW437" i="4"/>
  <c r="BK437" i="4"/>
  <c r="AU436" i="4"/>
  <c r="AI436" i="4"/>
  <c r="AS439" i="4"/>
  <c r="AI439" i="4" s="1"/>
  <c r="AU435" i="4"/>
  <c r="AI435" i="4"/>
  <c r="BG448" i="4"/>
  <c r="AW448" i="4" s="1"/>
  <c r="BB444" i="4"/>
  <c r="BD444" i="4" s="1"/>
  <c r="AU440" i="4"/>
  <c r="AI440" i="4"/>
  <c r="AU442" i="4"/>
  <c r="AI442" i="4"/>
  <c r="CB446" i="4"/>
  <c r="CO446" i="4"/>
  <c r="DC437" i="4"/>
  <c r="CP437" i="4"/>
  <c r="CD437" i="4"/>
  <c r="CF437" i="4" s="1"/>
  <c r="U440" i="4"/>
  <c r="BP448" i="4"/>
  <c r="BU448" i="4" s="1"/>
  <c r="BN450" i="4"/>
  <c r="CA450" i="4"/>
  <c r="BG453" i="4"/>
  <c r="AW453" i="4" s="1"/>
  <c r="BB436" i="4"/>
  <c r="BP453" i="4"/>
  <c r="BU453" i="4" s="1"/>
  <c r="CA444" i="4"/>
  <c r="BN444" i="4"/>
  <c r="CO448" i="4"/>
  <c r="CB448" i="4"/>
  <c r="BB440" i="4"/>
  <c r="BG440" i="4" s="1"/>
  <c r="CA436" i="4"/>
  <c r="BN436" i="4"/>
  <c r="CO453" i="4"/>
  <c r="CB453" i="4"/>
  <c r="AU448" i="4"/>
  <c r="BB439" i="4"/>
  <c r="BG439" i="4" s="1"/>
  <c r="BB435" i="4"/>
  <c r="BG435" i="4" s="1"/>
  <c r="BB442" i="4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U441" i="4" s="1"/>
  <c r="BN418" i="4"/>
  <c r="CA418" i="4"/>
  <c r="CB417" i="4"/>
  <c r="CO417" i="4"/>
  <c r="CO415" i="4"/>
  <c r="CB415" i="4"/>
  <c r="CD415" i="4" s="1"/>
  <c r="BP429" i="4"/>
  <c r="BR429" i="4" s="1"/>
  <c r="AS413" i="4"/>
  <c r="AU426" i="4"/>
  <c r="AI426" i="4"/>
  <c r="BB428" i="4"/>
  <c r="BI429" i="4"/>
  <c r="AW429" i="4"/>
  <c r="BI415" i="4"/>
  <c r="AW415" i="4"/>
  <c r="BB425" i="4"/>
  <c r="BG425" i="4" s="1"/>
  <c r="CA427" i="4"/>
  <c r="BN427" i="4"/>
  <c r="BB421" i="4"/>
  <c r="BG421" i="4" s="1"/>
  <c r="BD423" i="4"/>
  <c r="CO429" i="4"/>
  <c r="CB429" i="4"/>
  <c r="BR415" i="4"/>
  <c r="BU415" i="4"/>
  <c r="AS420" i="4"/>
  <c r="AI420" i="4" s="1"/>
  <c r="BN421" i="4"/>
  <c r="CA421" i="4"/>
  <c r="BI423" i="4"/>
  <c r="AW423" i="4"/>
  <c r="AG426" i="4"/>
  <c r="AU419" i="4"/>
  <c r="BP423" i="4"/>
  <c r="AU428" i="4"/>
  <c r="AI428" i="4"/>
  <c r="BB413" i="4"/>
  <c r="BD413" i="4" s="1"/>
  <c r="CA420" i="4"/>
  <c r="BN420" i="4"/>
  <c r="BG430" i="4"/>
  <c r="AW430" i="4" s="1"/>
  <c r="CA425" i="4"/>
  <c r="BN425" i="4"/>
  <c r="BB427" i="4"/>
  <c r="BD427" i="4" s="1"/>
  <c r="CO430" i="4"/>
  <c r="CB430" i="4"/>
  <c r="AU418" i="4"/>
  <c r="AI418" i="4"/>
  <c r="AU427" i="4"/>
  <c r="AI427" i="4"/>
  <c r="BB426" i="4"/>
  <c r="BG426" i="4" s="1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R430" i="4" s="1"/>
  <c r="BB418" i="4"/>
  <c r="BG418" i="4" s="1"/>
  <c r="BN426" i="4"/>
  <c r="CA426" i="4"/>
  <c r="BP417" i="4"/>
  <c r="BU417" i="4" s="1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AU403" i="4"/>
  <c r="AI403" i="4"/>
  <c r="BD399" i="4"/>
  <c r="AI392" i="4"/>
  <c r="BG394" i="4"/>
  <c r="AW394" i="4" s="1"/>
  <c r="AG403" i="4"/>
  <c r="CA408" i="4"/>
  <c r="BN408" i="4"/>
  <c r="BG393" i="4"/>
  <c r="AW393" i="4" s="1"/>
  <c r="BI399" i="4"/>
  <c r="AW399" i="4"/>
  <c r="CO399" i="4"/>
  <c r="CB399" i="4"/>
  <c r="BB408" i="4"/>
  <c r="BD408" i="4" s="1"/>
  <c r="BB405" i="4"/>
  <c r="BG405" i="4" s="1"/>
  <c r="BP399" i="4"/>
  <c r="BR399" i="4" s="1"/>
  <c r="BD396" i="4"/>
  <c r="AG407" i="4"/>
  <c r="BP393" i="4"/>
  <c r="BU393" i="4" s="1"/>
  <c r="BR393" i="4"/>
  <c r="CO396" i="4"/>
  <c r="CB396" i="4"/>
  <c r="CA405" i="4"/>
  <c r="BN405" i="4"/>
  <c r="CO406" i="4"/>
  <c r="CB406" i="4"/>
  <c r="AP408" i="4"/>
  <c r="BI396" i="4"/>
  <c r="AW396" i="4"/>
  <c r="BG400" i="4"/>
  <c r="AW400" i="4" s="1"/>
  <c r="BB403" i="4"/>
  <c r="BD403" i="4" s="1"/>
  <c r="BD400" i="4"/>
  <c r="CA403" i="4"/>
  <c r="BN403" i="4"/>
  <c r="BR406" i="4"/>
  <c r="BU406" i="4"/>
  <c r="BW406" i="4" s="1"/>
  <c r="AU408" i="4"/>
  <c r="AI408" i="4"/>
  <c r="AP405" i="4"/>
  <c r="BB407" i="4"/>
  <c r="BD407" i="4" s="1"/>
  <c r="AP407" i="4"/>
  <c r="BB383" i="4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G374" i="4" s="1"/>
  <c r="BB373" i="4"/>
  <c r="BD373" i="4" s="1"/>
  <c r="AG375" i="4"/>
  <c r="BP380" i="4"/>
  <c r="BU380" i="4" s="1"/>
  <c r="AU374" i="4"/>
  <c r="AI374" i="4"/>
  <c r="BB375" i="4"/>
  <c r="BD375" i="4" s="1"/>
  <c r="AG377" i="4"/>
  <c r="BB376" i="4"/>
  <c r="BG376" i="4" s="1"/>
  <c r="AP387" i="4"/>
  <c r="BN373" i="4"/>
  <c r="AU380" i="4"/>
  <c r="CO380" i="4"/>
  <c r="CB380" i="4"/>
  <c r="CD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U377" i="4"/>
  <c r="AI377" i="4"/>
  <c r="AS376" i="4"/>
  <c r="AI376" i="4" s="1"/>
  <c r="AU384" i="4"/>
  <c r="AI384" i="4"/>
  <c r="BD380" i="4"/>
  <c r="BB377" i="4"/>
  <c r="BG377" i="4" s="1"/>
  <c r="AP373" i="4"/>
  <c r="BB388" i="4"/>
  <c r="BD388" i="4" s="1"/>
  <c r="BB387" i="4"/>
  <c r="BD387" i="4" s="1"/>
  <c r="BB384" i="4"/>
  <c r="BD384" i="4" s="1"/>
  <c r="BI380" i="4"/>
  <c r="AW380" i="4"/>
  <c r="AI370" i="4"/>
  <c r="AU373" i="4"/>
  <c r="AI373" i="4"/>
  <c r="AU386" i="4"/>
  <c r="AI386" i="4"/>
  <c r="AU382" i="4"/>
  <c r="AI382" i="4"/>
  <c r="CA388" i="4"/>
  <c r="BN388" i="4"/>
  <c r="AP375" i="4"/>
  <c r="BB386" i="4"/>
  <c r="BD386" i="4" s="1"/>
  <c r="BB382" i="4"/>
  <c r="BG382" i="4" s="1"/>
  <c r="BN356" i="4"/>
  <c r="CA356" i="4"/>
  <c r="AU355" i="4"/>
  <c r="AI355" i="4"/>
  <c r="AU356" i="4"/>
  <c r="AI356" i="4"/>
  <c r="BI362" i="4"/>
  <c r="AW362" i="4"/>
  <c r="BD348" i="4"/>
  <c r="BG348" i="4"/>
  <c r="BI348" i="4" s="1"/>
  <c r="BR347" i="4"/>
  <c r="BU347" i="4"/>
  <c r="BB356" i="4"/>
  <c r="BD356" i="4" s="1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BB355" i="4"/>
  <c r="BG355" i="4" s="1"/>
  <c r="CO362" i="4"/>
  <c r="CB362" i="4"/>
  <c r="CA355" i="4"/>
  <c r="BN355" i="4"/>
  <c r="CO364" i="4"/>
  <c r="CB364" i="4"/>
  <c r="BP359" i="4"/>
  <c r="BU359" i="4" s="1"/>
  <c r="BI353" i="4"/>
  <c r="BP362" i="4"/>
  <c r="BG359" i="4"/>
  <c r="AW359" i="4" s="1"/>
  <c r="BB361" i="4"/>
  <c r="BD361" i="4" s="1"/>
  <c r="AG356" i="4"/>
  <c r="AS360" i="4"/>
  <c r="AI360" i="4" s="1"/>
  <c r="BB365" i="4"/>
  <c r="BD365" i="4" s="1"/>
  <c r="BP364" i="4"/>
  <c r="BU364" i="4" s="1"/>
  <c r="AS348" i="4"/>
  <c r="BI364" i="4"/>
  <c r="AW364" i="4"/>
  <c r="CB359" i="4"/>
  <c r="CO359" i="4"/>
  <c r="BB360" i="4"/>
  <c r="BD359" i="4"/>
  <c r="AG360" i="4"/>
  <c r="AG355" i="4"/>
  <c r="CA361" i="4"/>
  <c r="BN361" i="4"/>
  <c r="AG348" i="4"/>
  <c r="AP365" i="4"/>
  <c r="AU364" i="4"/>
  <c r="BG347" i="4"/>
  <c r="AP361" i="4"/>
  <c r="BR354" i="4"/>
  <c r="BN360" i="4"/>
  <c r="CA360" i="4"/>
  <c r="AG349" i="4"/>
  <c r="CA365" i="4"/>
  <c r="BN365" i="4"/>
  <c r="AU365" i="4"/>
  <c r="AI365" i="4"/>
  <c r="U328" i="4"/>
  <c r="CB336" i="4"/>
  <c r="CO336" i="4"/>
  <c r="CA341" i="4"/>
  <c r="BN341" i="4"/>
  <c r="BP341" i="4" s="1"/>
  <c r="AS331" i="4"/>
  <c r="AI331" i="4" s="1"/>
  <c r="CA340" i="4"/>
  <c r="BN340" i="4"/>
  <c r="BN345" i="4"/>
  <c r="CA345" i="4"/>
  <c r="BI336" i="4"/>
  <c r="AW336" i="4"/>
  <c r="BB340" i="4"/>
  <c r="BG340" i="4" s="1"/>
  <c r="AS345" i="4"/>
  <c r="AI345" i="4" s="1"/>
  <c r="AG331" i="4"/>
  <c r="BB341" i="4"/>
  <c r="BG341" i="4" s="1"/>
  <c r="AP335" i="4"/>
  <c r="BI342" i="4"/>
  <c r="AU340" i="4"/>
  <c r="AI340" i="4"/>
  <c r="BG339" i="4"/>
  <c r="AW339" i="4" s="1"/>
  <c r="BB328" i="4"/>
  <c r="BD328" i="4" s="1"/>
  <c r="AU335" i="4"/>
  <c r="AI335" i="4"/>
  <c r="CA331" i="4"/>
  <c r="BN331" i="4"/>
  <c r="CA335" i="4"/>
  <c r="BN335" i="4"/>
  <c r="CA328" i="4"/>
  <c r="BN328" i="4"/>
  <c r="AO325" i="4"/>
  <c r="AN325" i="4" s="1"/>
  <c r="BB345" i="4"/>
  <c r="BD345" i="4" s="1"/>
  <c r="AU341" i="4"/>
  <c r="AI341" i="4"/>
  <c r="AU337" i="4"/>
  <c r="BP336" i="4"/>
  <c r="BR336" i="4" s="1"/>
  <c r="BB331" i="4"/>
  <c r="BG331" i="4" s="1"/>
  <c r="AG335" i="4"/>
  <c r="BB335" i="4"/>
  <c r="BG335" i="4" s="1"/>
  <c r="AU328" i="4"/>
  <c r="AI328" i="4"/>
  <c r="CA308" i="4"/>
  <c r="BN308" i="4"/>
  <c r="BG313" i="4"/>
  <c r="AW313" i="4" s="1"/>
  <c r="AU323" i="4"/>
  <c r="AI323" i="4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R313" i="4"/>
  <c r="BN317" i="4"/>
  <c r="CA317" i="4"/>
  <c r="CA320" i="4"/>
  <c r="BN320" i="4"/>
  <c r="U306" i="4"/>
  <c r="AS308" i="4"/>
  <c r="AI308" i="4" s="1"/>
  <c r="BI322" i="4"/>
  <c r="AW322" i="4"/>
  <c r="BB321" i="4"/>
  <c r="BG321" i="4" s="1"/>
  <c r="BB319" i="4"/>
  <c r="BD319" i="4" s="1"/>
  <c r="U308" i="4"/>
  <c r="BB310" i="4"/>
  <c r="BG310" i="4" s="1"/>
  <c r="CA306" i="4"/>
  <c r="BN306" i="4"/>
  <c r="BB317" i="4"/>
  <c r="BG317" i="4" s="1"/>
  <c r="BB320" i="4"/>
  <c r="BG320" i="4" s="1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G308" i="4" s="1"/>
  <c r="BB306" i="4"/>
  <c r="BG306" i="4" s="1"/>
  <c r="BG324" i="4"/>
  <c r="AW324" i="4" s="1"/>
  <c r="BB323" i="4"/>
  <c r="BG323" i="4" s="1"/>
  <c r="CA303" i="4"/>
  <c r="BN303" i="4"/>
  <c r="BP286" i="4"/>
  <c r="BR286" i="4" s="1"/>
  <c r="CI297" i="4"/>
  <c r="BI295" i="4"/>
  <c r="AW295" i="4"/>
  <c r="AU291" i="4"/>
  <c r="AI291" i="4"/>
  <c r="AU295" i="4"/>
  <c r="BG286" i="4"/>
  <c r="BI286" i="4" s="1"/>
  <c r="AS300" i="4"/>
  <c r="AI300" i="4" s="1"/>
  <c r="CO295" i="4"/>
  <c r="CB295" i="4"/>
  <c r="BB303" i="4"/>
  <c r="BG303" i="4" s="1"/>
  <c r="AS302" i="4"/>
  <c r="AI302" i="4" s="1"/>
  <c r="CB286" i="4"/>
  <c r="BB300" i="4"/>
  <c r="BD300" i="4" s="1"/>
  <c r="BB290" i="4"/>
  <c r="BD290" i="4" s="1"/>
  <c r="CR297" i="4"/>
  <c r="CW297" i="4" s="1"/>
  <c r="CY297" i="4" s="1"/>
  <c r="CO296" i="4"/>
  <c r="CB296" i="4"/>
  <c r="AU303" i="4"/>
  <c r="AI303" i="4"/>
  <c r="BB291" i="4"/>
  <c r="BG291" i="4" s="1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AI298" i="4" s="1"/>
  <c r="BP295" i="4"/>
  <c r="BU295" i="4" s="1"/>
  <c r="BB298" i="4"/>
  <c r="BD298" i="4" s="1"/>
  <c r="BN291" i="4"/>
  <c r="CA291" i="4"/>
  <c r="AS290" i="4"/>
  <c r="BP296" i="4"/>
  <c r="BU296" i="4" s="1"/>
  <c r="AP303" i="4"/>
  <c r="BB302" i="4"/>
  <c r="CO275" i="4"/>
  <c r="CB275" i="4"/>
  <c r="BG281" i="4"/>
  <c r="AW281" i="4" s="1"/>
  <c r="BP275" i="4"/>
  <c r="BU275" i="4" s="1"/>
  <c r="AG267" i="4"/>
  <c r="BI268" i="4"/>
  <c r="AP269" i="4"/>
  <c r="AU264" i="4"/>
  <c r="AG269" i="4"/>
  <c r="BI266" i="4"/>
  <c r="AW266" i="4"/>
  <c r="BI275" i="4"/>
  <c r="AW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U269" i="4"/>
  <c r="AI269" i="4"/>
  <c r="AU267" i="4"/>
  <c r="AI267" i="4"/>
  <c r="AU275" i="4"/>
  <c r="BB278" i="4"/>
  <c r="BD278" i="4" s="1"/>
  <c r="CA269" i="4"/>
  <c r="BN269" i="4"/>
  <c r="BI280" i="4"/>
  <c r="BP274" i="4"/>
  <c r="BU274" i="4" s="1"/>
  <c r="BB282" i="4"/>
  <c r="BG282" i="4" s="1"/>
  <c r="BR264" i="4"/>
  <c r="BU264" i="4"/>
  <c r="BW264" i="4" s="1"/>
  <c r="BG279" i="4"/>
  <c r="BI279" i="4"/>
  <c r="AP282" i="4"/>
  <c r="BB267" i="4"/>
  <c r="BG267" i="4" s="1"/>
  <c r="CA278" i="4"/>
  <c r="BN278" i="4"/>
  <c r="BB269" i="4"/>
  <c r="BG269" i="4" s="1"/>
  <c r="CO266" i="4"/>
  <c r="CB266" i="4"/>
  <c r="CB264" i="4"/>
  <c r="BD275" i="4"/>
  <c r="AU282" i="4"/>
  <c r="AI282" i="4"/>
  <c r="CA267" i="4"/>
  <c r="BN267" i="4"/>
  <c r="BP266" i="4"/>
  <c r="BU266" i="4" s="1"/>
  <c r="BG249" i="4"/>
  <c r="AW249" i="4" s="1"/>
  <c r="BI244" i="4"/>
  <c r="AW244" i="4"/>
  <c r="CA243" i="4"/>
  <c r="BN243" i="4"/>
  <c r="AU245" i="4"/>
  <c r="AI245" i="4"/>
  <c r="CA252" i="4"/>
  <c r="BN252" i="4"/>
  <c r="AS254" i="4"/>
  <c r="AI254" i="4" s="1"/>
  <c r="BP244" i="4"/>
  <c r="BR244" i="4" s="1"/>
  <c r="AU243" i="4"/>
  <c r="AI243" i="4"/>
  <c r="AS255" i="4"/>
  <c r="AI255" i="4" s="1"/>
  <c r="BB251" i="4"/>
  <c r="BD251" i="4" s="1"/>
  <c r="CO247" i="4"/>
  <c r="CB247" i="4"/>
  <c r="BG261" i="4"/>
  <c r="AW261" i="4" s="1"/>
  <c r="AP258" i="4"/>
  <c r="BD249" i="4"/>
  <c r="BD244" i="4"/>
  <c r="CO244" i="4"/>
  <c r="CB244" i="4"/>
  <c r="AG258" i="4"/>
  <c r="BB243" i="4"/>
  <c r="AP245" i="4"/>
  <c r="AU250" i="4"/>
  <c r="BP247" i="4"/>
  <c r="BU247" i="4" s="1"/>
  <c r="AS251" i="4"/>
  <c r="AI251" i="4" s="1"/>
  <c r="AU258" i="4"/>
  <c r="AI258" i="4"/>
  <c r="BB245" i="4"/>
  <c r="BP261" i="4"/>
  <c r="BU261" i="4" s="1"/>
  <c r="CO248" i="4"/>
  <c r="CB248" i="4"/>
  <c r="AS252" i="4"/>
  <c r="AI252" i="4" s="1"/>
  <c r="AG245" i="4"/>
  <c r="BD256" i="4"/>
  <c r="AG252" i="4"/>
  <c r="CB261" i="4"/>
  <c r="CO261" i="4"/>
  <c r="BB254" i="4"/>
  <c r="BD254" i="4" s="1"/>
  <c r="BP248" i="4"/>
  <c r="BU248" i="4" s="1"/>
  <c r="CA245" i="4"/>
  <c r="BN245" i="4"/>
  <c r="AU257" i="4"/>
  <c r="AI257" i="4"/>
  <c r="BP249" i="4"/>
  <c r="BU249" i="4" s="1"/>
  <c r="BB257" i="4"/>
  <c r="BG257" i="4" s="1"/>
  <c r="BB255" i="4"/>
  <c r="BD255" i="4" s="1"/>
  <c r="BI256" i="4"/>
  <c r="AW256" i="4"/>
  <c r="AG255" i="4"/>
  <c r="BP256" i="4"/>
  <c r="BU256" i="4" s="1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BG252" i="4" s="1"/>
  <c r="AP254" i="4"/>
  <c r="AG243" i="4"/>
  <c r="AP243" i="4"/>
  <c r="BB258" i="4"/>
  <c r="BG258" i="4" s="1"/>
  <c r="AP255" i="4"/>
  <c r="CA251" i="4"/>
  <c r="BN251" i="4"/>
  <c r="BD261" i="4"/>
  <c r="AU238" i="4"/>
  <c r="AI238" i="4"/>
  <c r="BB240" i="4"/>
  <c r="BG240" i="4" s="1"/>
  <c r="CO226" i="4"/>
  <c r="CB226" i="4"/>
  <c r="AG231" i="4"/>
  <c r="AU236" i="4"/>
  <c r="AI236" i="4"/>
  <c r="AP238" i="4"/>
  <c r="BB231" i="4"/>
  <c r="BD231" i="4" s="1"/>
  <c r="CA231" i="4"/>
  <c r="BN231" i="4"/>
  <c r="CO239" i="4"/>
  <c r="CB239" i="4"/>
  <c r="BP230" i="4"/>
  <c r="BU230" i="4" s="1"/>
  <c r="CA236" i="4"/>
  <c r="BN236" i="4"/>
  <c r="CA238" i="4"/>
  <c r="BN238" i="4"/>
  <c r="BG226" i="4"/>
  <c r="AW226" i="4" s="1"/>
  <c r="BP239" i="4"/>
  <c r="BU239" i="4" s="1"/>
  <c r="CB230" i="4"/>
  <c r="CO230" i="4"/>
  <c r="BB236" i="4"/>
  <c r="BG236" i="4" s="1"/>
  <c r="BB238" i="4"/>
  <c r="BD238" i="4" s="1"/>
  <c r="CB224" i="4"/>
  <c r="CO224" i="4"/>
  <c r="BD224" i="4"/>
  <c r="BB221" i="4"/>
  <c r="BG239" i="4"/>
  <c r="AW239" i="4" s="1"/>
  <c r="BI230" i="4"/>
  <c r="AW230" i="4"/>
  <c r="U221" i="4"/>
  <c r="BP224" i="4"/>
  <c r="BU224" i="4" s="1"/>
  <c r="BI224" i="4"/>
  <c r="AW224" i="4"/>
  <c r="AS221" i="4"/>
  <c r="AU221" i="4" s="1"/>
  <c r="AG236" i="4"/>
  <c r="CA221" i="4"/>
  <c r="BN221" i="4"/>
  <c r="AU225" i="4"/>
  <c r="AU240" i="4"/>
  <c r="AI240" i="4"/>
  <c r="CA240" i="4"/>
  <c r="BN240" i="4"/>
  <c r="BP226" i="4"/>
  <c r="BU226" i="4" s="1"/>
  <c r="EE237" i="4"/>
  <c r="AU231" i="4"/>
  <c r="AI231" i="4"/>
  <c r="BI205" i="4"/>
  <c r="AW205" i="4"/>
  <c r="CB205" i="4"/>
  <c r="CO205" i="4"/>
  <c r="BP203" i="4"/>
  <c r="BU203" i="4" s="1"/>
  <c r="CA214" i="4"/>
  <c r="BN214" i="4"/>
  <c r="BB206" i="4"/>
  <c r="BG206" i="4" s="1"/>
  <c r="CO210" i="4"/>
  <c r="CB210" i="4"/>
  <c r="BI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AF199" i="4"/>
  <c r="AE199" i="4" s="1"/>
  <c r="BP205" i="4"/>
  <c r="BU205" i="4" s="1"/>
  <c r="CO203" i="4"/>
  <c r="CB203" i="4"/>
  <c r="AU214" i="4"/>
  <c r="AI214" i="4"/>
  <c r="BP210" i="4"/>
  <c r="BU210" i="4" s="1"/>
  <c r="BB201" i="4"/>
  <c r="BD201" i="4" s="1"/>
  <c r="AS201" i="4"/>
  <c r="AI201" i="4" s="1"/>
  <c r="BD203" i="4"/>
  <c r="CA201" i="4"/>
  <c r="BN201" i="4"/>
  <c r="CA213" i="4"/>
  <c r="BN213" i="4"/>
  <c r="BB217" i="4"/>
  <c r="BD217" i="4" s="1"/>
  <c r="BN207" i="4"/>
  <c r="CA207" i="4"/>
  <c r="BP212" i="4"/>
  <c r="BU212" i="4" s="1"/>
  <c r="CA208" i="4"/>
  <c r="BN208" i="4"/>
  <c r="BB213" i="4"/>
  <c r="CA217" i="4"/>
  <c r="BN217" i="4"/>
  <c r="BB207" i="4"/>
  <c r="BD207" i="4" s="1"/>
  <c r="CB212" i="4"/>
  <c r="CO212" i="4"/>
  <c r="BD205" i="4"/>
  <c r="AS208" i="4"/>
  <c r="AI208" i="4" s="1"/>
  <c r="AG214" i="4"/>
  <c r="BB208" i="4"/>
  <c r="BD208" i="4" s="1"/>
  <c r="AU217" i="4"/>
  <c r="AI217" i="4"/>
  <c r="AS213" i="4"/>
  <c r="AI200" i="4"/>
  <c r="BG200" i="4"/>
  <c r="BN193" i="4"/>
  <c r="CA193" i="4"/>
  <c r="BB198" i="4"/>
  <c r="BG198" i="4" s="1"/>
  <c r="BB192" i="4"/>
  <c r="BD192" i="4" s="1"/>
  <c r="CO186" i="4"/>
  <c r="CB186" i="4"/>
  <c r="AU186" i="4"/>
  <c r="AP192" i="4"/>
  <c r="BD196" i="4"/>
  <c r="BD182" i="4"/>
  <c r="BR194" i="4"/>
  <c r="BB193" i="4"/>
  <c r="BG193" i="4" s="1"/>
  <c r="AU192" i="4"/>
  <c r="AI192" i="4"/>
  <c r="AS185" i="4"/>
  <c r="AI185" i="4" s="1"/>
  <c r="BB185" i="4"/>
  <c r="BD185" i="4" s="1"/>
  <c r="BI196" i="4"/>
  <c r="AW196" i="4"/>
  <c r="BI182" i="4"/>
  <c r="AW182" i="4"/>
  <c r="BW194" i="4"/>
  <c r="BK194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BU186" i="4" s="1"/>
  <c r="AS198" i="4"/>
  <c r="AI198" i="4" s="1"/>
  <c r="BP196" i="4"/>
  <c r="BU196" i="4" s="1"/>
  <c r="AP198" i="4"/>
  <c r="BG179" i="4"/>
  <c r="BI179" i="4" s="1"/>
  <c r="AU179" i="4"/>
  <c r="AI179" i="4"/>
  <c r="AS176" i="4"/>
  <c r="AI176" i="4" s="1"/>
  <c r="BB172" i="4"/>
  <c r="BG172" i="4" s="1"/>
  <c r="CA176" i="4"/>
  <c r="BN176" i="4"/>
  <c r="CA172" i="4"/>
  <c r="BN172" i="4"/>
  <c r="BF71" i="8"/>
  <c r="BB160" i="4"/>
  <c r="BD160" i="4" s="1"/>
  <c r="BG162" i="4"/>
  <c r="AW162" i="4" s="1"/>
  <c r="AS171" i="4"/>
  <c r="AI171" i="4" s="1"/>
  <c r="BG163" i="4"/>
  <c r="AW163" i="4" s="1"/>
  <c r="AG171" i="4"/>
  <c r="AU175" i="4"/>
  <c r="BP174" i="4"/>
  <c r="BR174" i="4" s="1"/>
  <c r="CA160" i="4"/>
  <c r="BN160" i="4"/>
  <c r="BP160" i="4" s="1"/>
  <c r="AS160" i="4"/>
  <c r="AI160" i="4" s="1"/>
  <c r="AU165" i="4"/>
  <c r="AI165" i="4"/>
  <c r="Q71" i="4"/>
  <c r="CB174" i="4"/>
  <c r="CO174" i="4"/>
  <c r="BG175" i="4"/>
  <c r="AW175" i="4" s="1"/>
  <c r="BP162" i="4"/>
  <c r="BU162" i="4" s="1"/>
  <c r="CA158" i="4"/>
  <c r="BN158" i="4"/>
  <c r="AU159" i="4"/>
  <c r="CO162" i="4"/>
  <c r="CB162" i="4"/>
  <c r="BB165" i="4"/>
  <c r="BG165" i="4" s="1"/>
  <c r="BI174" i="4"/>
  <c r="AW174" i="4"/>
  <c r="BB158" i="4"/>
  <c r="BG158" i="4" s="1"/>
  <c r="AG158" i="4"/>
  <c r="CO175" i="4"/>
  <c r="CB175" i="4"/>
  <c r="CA165" i="4"/>
  <c r="BN165" i="4"/>
  <c r="BB171" i="4"/>
  <c r="BG171" i="4" s="1"/>
  <c r="AP176" i="4"/>
  <c r="AS172" i="4"/>
  <c r="AI172" i="4" s="1"/>
  <c r="AU163" i="4"/>
  <c r="BP175" i="4"/>
  <c r="BR175" i="4" s="1"/>
  <c r="BB176" i="4"/>
  <c r="BD176" i="4" s="1"/>
  <c r="CA171" i="4"/>
  <c r="BN171" i="4"/>
  <c r="BG166" i="4"/>
  <c r="CO157" i="4"/>
  <c r="CB157" i="4"/>
  <c r="CD157" i="4" s="1"/>
  <c r="BG157" i="4"/>
  <c r="BI157" i="4" s="1"/>
  <c r="AI157" i="4"/>
  <c r="BP157" i="4"/>
  <c r="BR157" i="4"/>
  <c r="AU155" i="4"/>
  <c r="AI155" i="4"/>
  <c r="CO154" i="4"/>
  <c r="CB154" i="4"/>
  <c r="CB152" i="4"/>
  <c r="CO152" i="4"/>
  <c r="AG139" i="4"/>
  <c r="AP151" i="4"/>
  <c r="BB149" i="4"/>
  <c r="BG149" i="4" s="1"/>
  <c r="BD149" i="4"/>
  <c r="BB145" i="4"/>
  <c r="BD145" i="4" s="1"/>
  <c r="BN155" i="4"/>
  <c r="CA155" i="4"/>
  <c r="BI152" i="4"/>
  <c r="AW152" i="4"/>
  <c r="BP141" i="4"/>
  <c r="BU141" i="4" s="1"/>
  <c r="AU149" i="4"/>
  <c r="AI149" i="4"/>
  <c r="AG143" i="4"/>
  <c r="CO153" i="4"/>
  <c r="CB153" i="4"/>
  <c r="BB143" i="4"/>
  <c r="BG143" i="4" s="1"/>
  <c r="BI154" i="4"/>
  <c r="AW154" i="4"/>
  <c r="CB141" i="4"/>
  <c r="CD141" i="4" s="1"/>
  <c r="CO141" i="4"/>
  <c r="AG155" i="4"/>
  <c r="AU151" i="4"/>
  <c r="AI151" i="4"/>
  <c r="CA145" i="4"/>
  <c r="BN145" i="4"/>
  <c r="BB155" i="4"/>
  <c r="CA149" i="4"/>
  <c r="BN149" i="4"/>
  <c r="AS143" i="4"/>
  <c r="AI143" i="4" s="1"/>
  <c r="BG141" i="4"/>
  <c r="AW141" i="4" s="1"/>
  <c r="BP153" i="4"/>
  <c r="BU153" i="4" s="1"/>
  <c r="CA143" i="4"/>
  <c r="BN143" i="4"/>
  <c r="AU145" i="4"/>
  <c r="AI145" i="4"/>
  <c r="BP148" i="4"/>
  <c r="BU148" i="4" s="1"/>
  <c r="BB151" i="4"/>
  <c r="BG153" i="4"/>
  <c r="AW153" i="4" s="1"/>
  <c r="CO148" i="4"/>
  <c r="CB148" i="4"/>
  <c r="BN151" i="4"/>
  <c r="CA151" i="4"/>
  <c r="BG148" i="4"/>
  <c r="AW148" i="4" s="1"/>
  <c r="AP155" i="4"/>
  <c r="BP154" i="4"/>
  <c r="BU154" i="4" s="1"/>
  <c r="AG149" i="4"/>
  <c r="BP152" i="4"/>
  <c r="CA136" i="4"/>
  <c r="BN136" i="4"/>
  <c r="BP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BG131" i="4" s="1"/>
  <c r="CA124" i="4"/>
  <c r="BN124" i="4"/>
  <c r="AP120" i="4"/>
  <c r="AG125" i="4"/>
  <c r="CO123" i="4"/>
  <c r="CB123" i="4"/>
  <c r="AU125" i="4"/>
  <c r="AI125" i="4"/>
  <c r="CO130" i="4"/>
  <c r="CB130" i="4"/>
  <c r="AG120" i="4"/>
  <c r="AU134" i="4"/>
  <c r="BB127" i="4"/>
  <c r="BG127" i="4" s="1"/>
  <c r="BP134" i="4"/>
  <c r="BR134" i="4" s="1"/>
  <c r="BN129" i="4"/>
  <c r="CA129" i="4"/>
  <c r="CA131" i="4"/>
  <c r="BN131" i="4"/>
  <c r="AU129" i="4"/>
  <c r="AI129" i="4"/>
  <c r="AG638" i="8"/>
  <c r="CA126" i="4"/>
  <c r="BN126" i="4"/>
  <c r="CB117" i="4"/>
  <c r="CO117" i="4"/>
  <c r="AU130" i="4"/>
  <c r="AU120" i="4"/>
  <c r="AI120" i="4"/>
  <c r="BG117" i="4"/>
  <c r="AW117" i="4" s="1"/>
  <c r="BP130" i="4"/>
  <c r="BR130" i="4"/>
  <c r="CA127" i="4"/>
  <c r="BN127" i="4"/>
  <c r="BI130" i="4"/>
  <c r="AW130" i="4"/>
  <c r="BB126" i="4"/>
  <c r="BG126" i="4" s="1"/>
  <c r="BR117" i="4"/>
  <c r="BU117" i="4"/>
  <c r="BW117" i="4" s="1"/>
  <c r="CA120" i="4"/>
  <c r="BN120" i="4"/>
  <c r="BN125" i="4"/>
  <c r="CA125" i="4"/>
  <c r="AP124" i="4"/>
  <c r="AS126" i="4"/>
  <c r="AI126" i="4" s="1"/>
  <c r="BP123" i="4"/>
  <c r="BU123" i="4" s="1"/>
  <c r="BG123" i="4"/>
  <c r="AW123" i="4" s="1"/>
  <c r="CB134" i="4"/>
  <c r="CO134" i="4"/>
  <c r="BB120" i="4"/>
  <c r="BD120" i="4" s="1"/>
  <c r="AU117" i="4"/>
  <c r="AS131" i="4"/>
  <c r="AI131" i="4" s="1"/>
  <c r="BB129" i="4"/>
  <c r="AU122" i="4"/>
  <c r="BB125" i="4"/>
  <c r="BD125" i="4" s="1"/>
  <c r="AU124" i="4"/>
  <c r="AI124" i="4"/>
  <c r="BP115" i="4"/>
  <c r="BR115" i="4" s="1"/>
  <c r="AI115" i="4"/>
  <c r="N71" i="4"/>
  <c r="CO115" i="4"/>
  <c r="CB115" i="4"/>
  <c r="BG115" i="4"/>
  <c r="BI109" i="4"/>
  <c r="AW109" i="4"/>
  <c r="BI97" i="4"/>
  <c r="AW97" i="4"/>
  <c r="BP95" i="4"/>
  <c r="BR95" i="4" s="1"/>
  <c r="CO103" i="4"/>
  <c r="CB103" i="4"/>
  <c r="CO95" i="4"/>
  <c r="CB95" i="4"/>
  <c r="BP103" i="4"/>
  <c r="BR103" i="4" s="1"/>
  <c r="BP109" i="4"/>
  <c r="BR109" i="4" s="1"/>
  <c r="BG99" i="4"/>
  <c r="AW99" i="4" s="1"/>
  <c r="AW105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G113" i="4" s="1"/>
  <c r="BB108" i="4"/>
  <c r="BG108" i="4" s="1"/>
  <c r="BP97" i="4"/>
  <c r="BR97" i="4" s="1"/>
  <c r="BU106" i="4"/>
  <c r="BK106" i="4" s="1"/>
  <c r="CA107" i="4"/>
  <c r="BN107" i="4"/>
  <c r="BP112" i="4"/>
  <c r="BU112" i="4" s="1"/>
  <c r="BG95" i="4"/>
  <c r="AW95" i="4" s="1"/>
  <c r="AF93" i="4"/>
  <c r="AE93" i="4" s="1"/>
  <c r="BD112" i="4"/>
  <c r="BB110" i="4"/>
  <c r="BG110" i="4" s="1"/>
  <c r="BN113" i="4"/>
  <c r="CA113" i="4"/>
  <c r="AP108" i="4"/>
  <c r="BP99" i="4"/>
  <c r="BU99" i="4" s="1"/>
  <c r="CO97" i="4"/>
  <c r="CB97" i="4"/>
  <c r="BI112" i="4"/>
  <c r="AW112" i="4"/>
  <c r="AU108" i="4"/>
  <c r="AI108" i="4"/>
  <c r="CO99" i="4"/>
  <c r="CB99" i="4"/>
  <c r="CO112" i="4"/>
  <c r="CB112" i="4"/>
  <c r="CO96" i="4"/>
  <c r="CB96" i="4"/>
  <c r="AG107" i="4"/>
  <c r="BG103" i="4"/>
  <c r="AW103" i="4" s="1"/>
  <c r="BD109" i="4"/>
  <c r="BP96" i="4"/>
  <c r="BU96" i="4" s="1"/>
  <c r="BB107" i="4"/>
  <c r="BD107" i="4" s="1"/>
  <c r="AI94" i="4"/>
  <c r="BG94" i="4"/>
  <c r="BR94" i="4"/>
  <c r="BU94" i="4"/>
  <c r="CO94" i="4"/>
  <c r="CB94" i="4"/>
  <c r="BI86" i="4"/>
  <c r="AW86" i="4"/>
  <c r="BN91" i="4"/>
  <c r="CA91" i="4"/>
  <c r="AG88" i="4"/>
  <c r="AU88" i="4"/>
  <c r="AI88" i="4"/>
  <c r="AU91" i="4"/>
  <c r="AI91" i="4"/>
  <c r="BB76" i="4"/>
  <c r="BG76" i="4" s="1"/>
  <c r="BP78" i="4"/>
  <c r="BR78" i="4" s="1"/>
  <c r="BG75" i="4"/>
  <c r="BI75" i="4" s="1"/>
  <c r="BD83" i="4"/>
  <c r="BI80" i="4"/>
  <c r="AU79" i="4"/>
  <c r="AI79" i="4"/>
  <c r="AS76" i="4"/>
  <c r="AI76" i="4" s="1"/>
  <c r="CB78" i="4"/>
  <c r="CO78" i="4"/>
  <c r="BI83" i="4"/>
  <c r="AW83" i="4"/>
  <c r="CA92" i="4"/>
  <c r="BN92" i="4"/>
  <c r="BB79" i="4"/>
  <c r="BG79" i="4" s="1"/>
  <c r="BN76" i="4"/>
  <c r="CA76" i="4"/>
  <c r="AU81" i="4"/>
  <c r="BB73" i="4"/>
  <c r="BB88" i="4"/>
  <c r="BD88" i="4" s="1"/>
  <c r="CO86" i="4"/>
  <c r="CB86" i="4"/>
  <c r="CO87" i="4"/>
  <c r="CB87" i="4"/>
  <c r="CA82" i="4"/>
  <c r="BN82" i="4"/>
  <c r="BB91" i="4"/>
  <c r="BD91" i="4" s="1"/>
  <c r="BN88" i="4"/>
  <c r="CA88" i="4"/>
  <c r="BP86" i="4"/>
  <c r="BP87" i="4"/>
  <c r="BB82" i="4"/>
  <c r="AS77" i="4"/>
  <c r="AI77" i="4" s="1"/>
  <c r="BB92" i="4"/>
  <c r="BD92" i="4" s="1"/>
  <c r="BN79" i="4"/>
  <c r="CA79" i="4"/>
  <c r="AS73" i="4"/>
  <c r="AI73" i="4" s="1"/>
  <c r="BN77" i="4"/>
  <c r="CA77" i="4"/>
  <c r="CA73" i="4"/>
  <c r="BN73" i="4"/>
  <c r="BB77" i="4"/>
  <c r="BD77" i="4" s="1"/>
  <c r="BP75" i="4"/>
  <c r="BU75" i="4" s="1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BK54" i="4"/>
  <c r="AU55" i="4"/>
  <c r="BN66" i="4"/>
  <c r="CA66" i="4"/>
  <c r="AG51" i="4"/>
  <c r="AS66" i="4"/>
  <c r="AI66" i="4" s="1"/>
  <c r="BB66" i="4"/>
  <c r="BD66" i="4" s="1"/>
  <c r="AS59" i="4"/>
  <c r="AI59" i="4" s="1"/>
  <c r="BI65" i="4"/>
  <c r="AS67" i="4"/>
  <c r="AI67" i="4" s="1"/>
  <c r="BD53" i="4"/>
  <c r="CA57" i="4"/>
  <c r="BN57" i="4"/>
  <c r="BD55" i="4"/>
  <c r="CA56" i="4"/>
  <c r="BN56" i="4"/>
  <c r="AG67" i="4"/>
  <c r="AG56" i="4"/>
  <c r="AU63" i="4"/>
  <c r="AI63" i="4"/>
  <c r="BP52" i="4"/>
  <c r="BR52" i="4" s="1"/>
  <c r="AP67" i="4"/>
  <c r="CA63" i="4"/>
  <c r="BN63" i="4"/>
  <c r="CA59" i="4"/>
  <c r="BN59" i="4"/>
  <c r="BW64" i="4"/>
  <c r="BK64" i="4"/>
  <c r="CP54" i="4"/>
  <c r="DC54" i="4"/>
  <c r="BW70" i="4"/>
  <c r="BK70" i="4"/>
  <c r="BP68" i="4"/>
  <c r="BU68" i="4" s="1"/>
  <c r="BN51" i="4"/>
  <c r="CA51" i="4"/>
  <c r="BN67" i="4"/>
  <c r="CA67" i="4"/>
  <c r="BP53" i="4"/>
  <c r="BI53" i="4"/>
  <c r="AW53" i="4"/>
  <c r="BB57" i="4"/>
  <c r="BG57" i="4" s="1"/>
  <c r="BI55" i="4"/>
  <c r="AW55" i="4"/>
  <c r="AS60" i="4"/>
  <c r="AI60" i="4" s="1"/>
  <c r="AU52" i="4"/>
  <c r="AS56" i="4"/>
  <c r="AI56" i="4" s="1"/>
  <c r="BB56" i="4"/>
  <c r="BD56" i="4" s="1"/>
  <c r="CO52" i="4"/>
  <c r="CB52" i="4"/>
  <c r="DC64" i="4"/>
  <c r="CP64" i="4"/>
  <c r="CD70" i="4"/>
  <c r="CF70" i="4" s="1"/>
  <c r="CO68" i="4"/>
  <c r="CB68" i="4"/>
  <c r="BB60" i="4"/>
  <c r="BD60" i="4" s="1"/>
  <c r="CO53" i="4"/>
  <c r="CB53" i="4"/>
  <c r="AG66" i="4"/>
  <c r="BB63" i="4"/>
  <c r="BG63" i="4" s="1"/>
  <c r="BB59" i="4"/>
  <c r="AS57" i="4"/>
  <c r="AI57" i="4" s="1"/>
  <c r="BR64" i="4"/>
  <c r="CD54" i="4"/>
  <c r="CI54" i="4" s="1"/>
  <c r="BR70" i="4"/>
  <c r="BB51" i="4"/>
  <c r="BD51" i="4" s="1"/>
  <c r="BB67" i="4"/>
  <c r="BD67" i="4" s="1"/>
  <c r="CD64" i="4"/>
  <c r="CI64" i="4" s="1"/>
  <c r="AP48" i="4"/>
  <c r="AU35" i="4"/>
  <c r="AF29" i="4"/>
  <c r="AE29" i="4" s="1"/>
  <c r="BN34" i="4"/>
  <c r="CA34" i="4"/>
  <c r="BD41" i="4"/>
  <c r="BN33" i="4"/>
  <c r="CA33" i="4"/>
  <c r="BB46" i="4"/>
  <c r="BG46" i="4" s="1"/>
  <c r="AU48" i="4"/>
  <c r="AI48" i="4"/>
  <c r="BB34" i="4"/>
  <c r="BD34" i="4" s="1"/>
  <c r="BI41" i="4"/>
  <c r="AW41" i="4"/>
  <c r="BP41" i="4"/>
  <c r="BR41" i="4" s="1"/>
  <c r="CA46" i="4"/>
  <c r="BN46" i="4"/>
  <c r="DC47" i="4"/>
  <c r="CP47" i="4"/>
  <c r="BI45" i="4"/>
  <c r="AW45" i="4"/>
  <c r="CO41" i="4"/>
  <c r="CB41" i="4"/>
  <c r="AS34" i="4"/>
  <c r="AI34" i="4" s="1"/>
  <c r="BW47" i="4"/>
  <c r="BK47" i="4"/>
  <c r="BB43" i="4"/>
  <c r="BG43" i="4" s="1"/>
  <c r="CD47" i="4"/>
  <c r="CF47" i="4" s="1"/>
  <c r="AU43" i="4"/>
  <c r="AI43" i="4"/>
  <c r="BG35" i="4"/>
  <c r="AP44" i="4"/>
  <c r="BG31" i="4"/>
  <c r="BB48" i="4"/>
  <c r="BG48" i="4" s="1"/>
  <c r="CO45" i="4"/>
  <c r="CB45" i="4"/>
  <c r="AI31" i="4"/>
  <c r="CA44" i="4"/>
  <c r="BN44" i="4"/>
  <c r="AU44" i="4"/>
  <c r="AI44" i="4"/>
  <c r="AG34" i="4"/>
  <c r="CA48" i="4"/>
  <c r="BN48" i="4"/>
  <c r="BP45" i="4"/>
  <c r="BR45" i="4" s="1"/>
  <c r="BB44" i="4"/>
  <c r="BD44" i="4" s="1"/>
  <c r="AP49" i="4"/>
  <c r="BP31" i="4"/>
  <c r="BR31" i="4" s="1"/>
  <c r="BU40" i="4"/>
  <c r="BK40" i="4" s="1"/>
  <c r="BB49" i="4"/>
  <c r="BD49" i="4" s="1"/>
  <c r="AU49" i="4"/>
  <c r="AI49" i="4"/>
  <c r="CA43" i="4"/>
  <c r="BN43" i="4"/>
  <c r="AS46" i="4"/>
  <c r="AI46" i="4" s="1"/>
  <c r="CO31" i="4"/>
  <c r="CB31" i="4"/>
  <c r="AU41" i="4"/>
  <c r="AG49" i="4"/>
  <c r="AS33" i="4"/>
  <c r="AI33" i="4" s="1"/>
  <c r="BN49" i="4"/>
  <c r="CA49" i="4"/>
  <c r="BB33" i="4"/>
  <c r="BD33" i="4" s="1"/>
  <c r="AG19" i="4"/>
  <c r="BB26" i="4"/>
  <c r="BD26" i="4" s="1"/>
  <c r="CD25" i="4"/>
  <c r="CI25" i="4" s="1"/>
  <c r="AS26" i="4"/>
  <c r="AI26" i="4" s="1"/>
  <c r="CA15" i="4"/>
  <c r="BN15" i="4"/>
  <c r="BB19" i="4"/>
  <c r="BG19" i="4" s="1"/>
  <c r="CA21" i="4"/>
  <c r="BN21" i="4"/>
  <c r="BI16" i="4"/>
  <c r="CP25" i="4"/>
  <c r="DC25" i="4"/>
  <c r="AS13" i="4"/>
  <c r="AI13" i="4" s="1"/>
  <c r="BB10" i="4"/>
  <c r="BD10" i="4" s="1"/>
  <c r="BG18" i="4"/>
  <c r="AS21" i="4"/>
  <c r="AI21" i="4" s="1"/>
  <c r="BG28" i="4"/>
  <c r="BB15" i="4"/>
  <c r="BG15" i="4" s="1"/>
  <c r="CO27" i="4"/>
  <c r="CB27" i="4"/>
  <c r="AU15" i="4"/>
  <c r="AI15" i="4"/>
  <c r="AG26" i="4"/>
  <c r="BI12" i="4"/>
  <c r="AW12" i="4"/>
  <c r="CA26" i="4"/>
  <c r="BN26" i="4"/>
  <c r="BW25" i="4"/>
  <c r="BK25" i="4"/>
  <c r="CA19" i="4"/>
  <c r="BN19" i="4"/>
  <c r="AU19" i="4"/>
  <c r="AI19" i="4"/>
  <c r="BB13" i="4"/>
  <c r="BG13" i="4" s="1"/>
  <c r="AG15" i="4"/>
  <c r="AS10" i="4"/>
  <c r="AI10" i="4" s="1"/>
  <c r="BB21" i="4"/>
  <c r="CA13" i="4"/>
  <c r="BN13" i="4"/>
  <c r="BG27" i="4"/>
  <c r="AW27" i="4" s="1"/>
  <c r="BP12" i="4"/>
  <c r="BR12" i="4" s="1"/>
  <c r="AP13" i="4"/>
  <c r="AG10" i="4"/>
  <c r="CA10" i="4"/>
  <c r="BN10" i="4"/>
  <c r="BD18" i="4"/>
  <c r="AP21" i="4"/>
  <c r="BD22" i="4"/>
  <c r="CO12" i="4"/>
  <c r="CB12" i="4"/>
  <c r="BP27" i="4"/>
  <c r="BU27" i="4" s="1"/>
  <c r="X8" i="4"/>
  <c r="Z7" i="4"/>
  <c r="AF8" i="4"/>
  <c r="AE8" i="4" s="1"/>
  <c r="AS9" i="4"/>
  <c r="BB9" i="4"/>
  <c r="BN9" i="4"/>
  <c r="CA9" i="4"/>
  <c r="AP139" i="4"/>
  <c r="DR519" i="4"/>
  <c r="ED519" i="4"/>
  <c r="DF519" i="4"/>
  <c r="DH519" i="4" s="1"/>
  <c r="ED520" i="4"/>
  <c r="DR520" i="4"/>
  <c r="DF520" i="4"/>
  <c r="DH520" i="4" s="1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BD140" i="4" s="1"/>
  <c r="CA140" i="4"/>
  <c r="BN140" i="4"/>
  <c r="AS140" i="4"/>
  <c r="AI140" i="4" s="1"/>
  <c r="DB140" i="4"/>
  <c r="BB139" i="4"/>
  <c r="BD139" i="4" s="1"/>
  <c r="AU139" i="4"/>
  <c r="AI139" i="4"/>
  <c r="BZ139" i="4"/>
  <c r="BN139" i="4"/>
  <c r="DJ139" i="4"/>
  <c r="AG138" i="4"/>
  <c r="BB138" i="4"/>
  <c r="BD138" i="4" s="1"/>
  <c r="AP138" i="4"/>
  <c r="BN138" i="4"/>
  <c r="BZ138" i="4"/>
  <c r="AU138" i="4"/>
  <c r="AI138" i="4"/>
  <c r="BN137" i="4"/>
  <c r="BZ137" i="4"/>
  <c r="BB137" i="4"/>
  <c r="BD137" i="4" s="1"/>
  <c r="AS137" i="4"/>
  <c r="AU137" i="4" s="1"/>
  <c r="U137" i="4"/>
  <c r="AP137" i="4"/>
  <c r="CV136" i="4"/>
  <c r="EL9" i="4"/>
  <c r="BY520" i="4"/>
  <c r="Q517" i="4" l="1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AW246" i="4" s="1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BU55" i="4" s="1"/>
  <c r="CA55" i="4"/>
  <c r="N7" i="4"/>
  <c r="BD607" i="4"/>
  <c r="X220" i="4"/>
  <c r="CA322" i="4"/>
  <c r="BN322" i="4"/>
  <c r="BP322" i="4" s="1"/>
  <c r="BR322" i="4" s="1"/>
  <c r="BR311" i="4"/>
  <c r="V625" i="8"/>
  <c r="BK16" i="4"/>
  <c r="BI58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BI562" i="4"/>
  <c r="AU293" i="4"/>
  <c r="AU58" i="4"/>
  <c r="AW90" i="4"/>
  <c r="AG183" i="4"/>
  <c r="Q432" i="4"/>
  <c r="CA449" i="4"/>
  <c r="BN449" i="4"/>
  <c r="AW58" i="4"/>
  <c r="AW102" i="4"/>
  <c r="AI603" i="4"/>
  <c r="AI412" i="4"/>
  <c r="BI101" i="4"/>
  <c r="AW166" i="4"/>
  <c r="BR169" i="4"/>
  <c r="S177" i="4"/>
  <c r="AW39" i="4"/>
  <c r="AI90" i="4"/>
  <c r="BD281" i="4"/>
  <c r="AU552" i="4"/>
  <c r="AU42" i="4"/>
  <c r="AU330" i="4"/>
  <c r="AW593" i="4"/>
  <c r="BD250" i="4"/>
  <c r="CA250" i="4"/>
  <c r="BN250" i="4"/>
  <c r="BP250" i="4" s="1"/>
  <c r="BU250" i="4" s="1"/>
  <c r="CA324" i="4"/>
  <c r="BN324" i="4"/>
  <c r="BP324" i="4" s="1"/>
  <c r="BU324" i="4" s="1"/>
  <c r="BK324" i="4" s="1"/>
  <c r="BN37" i="4"/>
  <c r="BP37" i="4" s="1"/>
  <c r="BU37" i="4" s="1"/>
  <c r="BK37" i="4" s="1"/>
  <c r="CA37" i="4"/>
  <c r="CA617" i="4"/>
  <c r="BN617" i="4"/>
  <c r="BP617" i="4" s="1"/>
  <c r="BU617" i="4" s="1"/>
  <c r="BY227" i="4"/>
  <c r="BG37" i="4"/>
  <c r="AW37" i="4" s="1"/>
  <c r="CF227" i="4"/>
  <c r="BI289" i="4"/>
  <c r="BR299" i="4"/>
  <c r="BI316" i="4"/>
  <c r="BI445" i="4"/>
  <c r="BG506" i="4"/>
  <c r="BI607" i="4"/>
  <c r="AU18" i="4"/>
  <c r="AU363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BR434" i="4" s="1"/>
  <c r="CA246" i="4"/>
  <c r="BN246" i="4"/>
  <c r="BP246" i="4" s="1"/>
  <c r="BR246" i="4" s="1"/>
  <c r="BN289" i="4"/>
  <c r="CA289" i="4"/>
  <c r="BN166" i="4"/>
  <c r="BP166" i="4" s="1"/>
  <c r="BR166" i="4" s="1"/>
  <c r="CA166" i="4"/>
  <c r="CO106" i="4"/>
  <c r="CB106" i="4"/>
  <c r="CD106" i="4" s="1"/>
  <c r="CF106" i="4" s="1"/>
  <c r="BN65" i="4"/>
  <c r="BP65" i="4" s="1"/>
  <c r="BR65" i="4" s="1"/>
  <c r="CA65" i="4"/>
  <c r="BI485" i="4"/>
  <c r="BU606" i="4"/>
  <c r="BK606" i="4" s="1"/>
  <c r="N432" i="4"/>
  <c r="CA309" i="4"/>
  <c r="BN309" i="4"/>
  <c r="BP309" i="4" s="1"/>
  <c r="CO16" i="4"/>
  <c r="CB16" i="4"/>
  <c r="CD16" i="4" s="1"/>
  <c r="CF16" i="4" s="1"/>
  <c r="CA58" i="4"/>
  <c r="BN58" i="4"/>
  <c r="BP58" i="4" s="1"/>
  <c r="BR58" i="4" s="1"/>
  <c r="AI271" i="4"/>
  <c r="AU271" i="4"/>
  <c r="AU80" i="4"/>
  <c r="BN101" i="4"/>
  <c r="BP101" i="4" s="1"/>
  <c r="BR101" i="4" s="1"/>
  <c r="CA101" i="4"/>
  <c r="AS28" i="4"/>
  <c r="AI28" i="4" s="1"/>
  <c r="BN271" i="4"/>
  <c r="BP271" i="4" s="1"/>
  <c r="CA271" i="4"/>
  <c r="AW28" i="4"/>
  <c r="AW96" i="4"/>
  <c r="BD122" i="4"/>
  <c r="BI495" i="4"/>
  <c r="BW500" i="4"/>
  <c r="DC227" i="4"/>
  <c r="CP227" i="4"/>
  <c r="CR227" i="4" s="1"/>
  <c r="CT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U28" i="4" s="1"/>
  <c r="BK28" i="4" s="1"/>
  <c r="BN487" i="4"/>
  <c r="BP487" i="4" s="1"/>
  <c r="BU487" i="4" s="1"/>
  <c r="CA487" i="4"/>
  <c r="BN603" i="4"/>
  <c r="BP603" i="4" s="1"/>
  <c r="BR603" i="4" s="1"/>
  <c r="CA603" i="4"/>
  <c r="BN329" i="4"/>
  <c r="BP329" i="4" s="1"/>
  <c r="CA329" i="4"/>
  <c r="AS452" i="4"/>
  <c r="AI452" i="4" s="1"/>
  <c r="AU452" i="4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BU209" i="4" s="1"/>
  <c r="CA163" i="4"/>
  <c r="BN163" i="4"/>
  <c r="BP163" i="4" s="1"/>
  <c r="BU163" i="4" s="1"/>
  <c r="BK163" i="4" s="1"/>
  <c r="BN338" i="4"/>
  <c r="BP338" i="4" s="1"/>
  <c r="CA338" i="4"/>
  <c r="BD617" i="4"/>
  <c r="CA122" i="4"/>
  <c r="BN122" i="4"/>
  <c r="BP122" i="4" s="1"/>
  <c r="BU122" i="4" s="1"/>
  <c r="BB309" i="4"/>
  <c r="BD309" i="4"/>
  <c r="AP28" i="4"/>
  <c r="AQ8" i="4" s="1"/>
  <c r="AP8" i="4" s="1"/>
  <c r="BD271" i="4"/>
  <c r="BG271" i="4"/>
  <c r="BB338" i="4"/>
  <c r="BD338" i="4" s="1"/>
  <c r="BD39" i="4"/>
  <c r="AO8" i="4"/>
  <c r="AN8" i="4" s="1"/>
  <c r="AW18" i="4"/>
  <c r="BD46" i="4"/>
  <c r="AW80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W344" i="4" s="1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P314" i="4"/>
  <c r="BN80" i="4"/>
  <c r="BP80" i="4" s="1"/>
  <c r="BR80" i="4" s="1"/>
  <c r="CA80" i="4"/>
  <c r="CA400" i="4"/>
  <c r="BN400" i="4"/>
  <c r="BP400" i="4" s="1"/>
  <c r="BR400" i="4" s="1"/>
  <c r="BD329" i="4"/>
  <c r="BB329" i="4"/>
  <c r="CA576" i="4"/>
  <c r="BN576" i="4"/>
  <c r="BN452" i="4"/>
  <c r="BP452" i="4" s="1"/>
  <c r="BU452" i="4" s="1"/>
  <c r="BK452" i="4" s="1"/>
  <c r="CA452" i="4"/>
  <c r="CA461" i="4"/>
  <c r="BN461" i="4"/>
  <c r="BP461" i="4" s="1"/>
  <c r="BU461" i="4" s="1"/>
  <c r="BK461" i="4" s="1"/>
  <c r="AS338" i="4"/>
  <c r="AI338" i="4" s="1"/>
  <c r="AI11" i="4"/>
  <c r="BG366" i="4"/>
  <c r="AW366" i="4" s="1"/>
  <c r="BG431" i="4"/>
  <c r="AW431" i="4" s="1"/>
  <c r="AW424" i="4"/>
  <c r="AF433" i="4"/>
  <c r="AE433" i="4" s="1"/>
  <c r="BG569" i="4"/>
  <c r="AW569" i="4" s="1"/>
  <c r="Q625" i="8"/>
  <c r="BD495" i="4"/>
  <c r="BD342" i="4"/>
  <c r="X199" i="4"/>
  <c r="BD84" i="4"/>
  <c r="BI122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BU279" i="4" s="1"/>
  <c r="CA279" i="4"/>
  <c r="AS329" i="4"/>
  <c r="AI329" i="4" s="1"/>
  <c r="BD576" i="4"/>
  <c r="BG576" i="4"/>
  <c r="AP80" i="4"/>
  <c r="AQ72" i="4" s="1"/>
  <c r="AP72" i="4" s="1"/>
  <c r="CA550" i="4"/>
  <c r="BN550" i="4"/>
  <c r="BP550" i="4" s="1"/>
  <c r="BU550" i="4" s="1"/>
  <c r="BK550" i="4" s="1"/>
  <c r="AP338" i="4"/>
  <c r="BU270" i="4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BR84" i="4" s="1"/>
  <c r="AU273" i="4"/>
  <c r="AI273" i="4"/>
  <c r="CA344" i="4"/>
  <c r="BN344" i="4"/>
  <c r="BP344" i="4" s="1"/>
  <c r="BR344" i="4" s="1"/>
  <c r="AU173" i="4"/>
  <c r="AI173" i="4"/>
  <c r="BN228" i="4"/>
  <c r="CA228" i="4"/>
  <c r="CA146" i="4"/>
  <c r="BN146" i="4"/>
  <c r="BP146" i="4" s="1"/>
  <c r="BU146" i="4" s="1"/>
  <c r="CA189" i="4"/>
  <c r="BN189" i="4"/>
  <c r="BP189" i="4" s="1"/>
  <c r="BR189" i="4" s="1"/>
  <c r="CA100" i="4"/>
  <c r="BN100" i="4"/>
  <c r="BI39" i="4"/>
  <c r="BR186" i="4"/>
  <c r="BI358" i="4"/>
  <c r="AU488" i="4"/>
  <c r="AU533" i="4"/>
  <c r="BD562" i="4"/>
  <c r="BD352" i="4"/>
  <c r="BD330" i="4"/>
  <c r="AU358" i="4"/>
  <c r="AW22" i="4"/>
  <c r="BN314" i="4"/>
  <c r="CA314" i="4"/>
  <c r="CA492" i="4"/>
  <c r="BN492" i="4"/>
  <c r="AU616" i="4"/>
  <c r="CA232" i="4"/>
  <c r="BN232" i="4"/>
  <c r="BP232" i="4" s="1"/>
  <c r="BU232" i="4" s="1"/>
  <c r="BK232" i="4" s="1"/>
  <c r="BG616" i="4"/>
  <c r="AW616" i="4" s="1"/>
  <c r="BI616" i="4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BU485" i="4" s="1"/>
  <c r="BK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BU301" i="4" s="1"/>
  <c r="BK301" i="4" s="1"/>
  <c r="CO616" i="4"/>
  <c r="CB616" i="4"/>
  <c r="BN524" i="4"/>
  <c r="BP524" i="4" s="1"/>
  <c r="BU524" i="4" s="1"/>
  <c r="BK524" i="4" s="1"/>
  <c r="CA524" i="4"/>
  <c r="BN273" i="4"/>
  <c r="CA273" i="4"/>
  <c r="CA334" i="4"/>
  <c r="BN334" i="4"/>
  <c r="CA409" i="4"/>
  <c r="BN409" i="4"/>
  <c r="BP409" i="4" s="1"/>
  <c r="BU409" i="4" s="1"/>
  <c r="CA569" i="4"/>
  <c r="BN569" i="4"/>
  <c r="BP569" i="4" s="1"/>
  <c r="BR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Q156" i="4" s="1"/>
  <c r="AP156" i="4" s="1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AG74" i="4"/>
  <c r="CA74" i="4"/>
  <c r="BN74" i="4"/>
  <c r="CA173" i="4"/>
  <c r="BN173" i="4"/>
  <c r="BB314" i="4"/>
  <c r="BG314" i="4" s="1"/>
  <c r="BD492" i="4"/>
  <c r="BG492" i="4"/>
  <c r="AW492" i="4" s="1"/>
  <c r="BN615" i="4"/>
  <c r="BP615" i="4" s="1"/>
  <c r="BU615" i="4" s="1"/>
  <c r="CA615" i="4"/>
  <c r="BN342" i="4"/>
  <c r="CA342" i="4"/>
  <c r="BN281" i="4"/>
  <c r="BP281" i="4" s="1"/>
  <c r="BU281" i="4" s="1"/>
  <c r="CA281" i="4"/>
  <c r="BN179" i="4"/>
  <c r="BP179" i="4" s="1"/>
  <c r="BR179" i="4" s="1"/>
  <c r="CA179" i="4"/>
  <c r="CA18" i="4"/>
  <c r="BN18" i="4"/>
  <c r="BP18" i="4" s="1"/>
  <c r="BR18" i="4" s="1"/>
  <c r="BN352" i="4"/>
  <c r="CA352" i="4"/>
  <c r="BB334" i="4"/>
  <c r="BD334" i="4" s="1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01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Q220" i="4" s="1"/>
  <c r="AP220" i="4" s="1"/>
  <c r="AP187" i="4"/>
  <c r="AQ178" i="4" s="1"/>
  <c r="AP178" i="4" s="1"/>
  <c r="AO220" i="4"/>
  <c r="AN220" i="4" s="1"/>
  <c r="BA623" i="8"/>
  <c r="BN353" i="4"/>
  <c r="BP353" i="4" s="1"/>
  <c r="BR353" i="4" s="1"/>
  <c r="CA353" i="4"/>
  <c r="BD579" i="4"/>
  <c r="BG579" i="4"/>
  <c r="AS189" i="4"/>
  <c r="AI189" i="4" s="1"/>
  <c r="CO299" i="4"/>
  <c r="CB299" i="4"/>
  <c r="CD299" i="4" s="1"/>
  <c r="CI299" i="4" s="1"/>
  <c r="BY299" i="4" s="1"/>
  <c r="AS579" i="4"/>
  <c r="AI579" i="4" s="1"/>
  <c r="BB74" i="4"/>
  <c r="BB173" i="4"/>
  <c r="BD173" i="4"/>
  <c r="BN549" i="4"/>
  <c r="CA549" i="4"/>
  <c r="BP616" i="4"/>
  <c r="BR616" i="4" s="1"/>
  <c r="AU206" i="4"/>
  <c r="BI203" i="4"/>
  <c r="BR203" i="4"/>
  <c r="BG409" i="4"/>
  <c r="AW409" i="4" s="1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BR339" i="4" s="1"/>
  <c r="CA339" i="4"/>
  <c r="AP273" i="4"/>
  <c r="BN579" i="4"/>
  <c r="BP579" i="4" s="1"/>
  <c r="CA579" i="4"/>
  <c r="AP173" i="4"/>
  <c r="BN469" i="4"/>
  <c r="BP469" i="4" s="1"/>
  <c r="BU469" i="4" s="1"/>
  <c r="BK469" i="4" s="1"/>
  <c r="CA469" i="4"/>
  <c r="BB228" i="4"/>
  <c r="BD228" i="4" s="1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49" i="4"/>
  <c r="BI468" i="4"/>
  <c r="BI505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W470" i="4"/>
  <c r="AO454" i="4"/>
  <c r="AN454" i="4" s="1"/>
  <c r="Z517" i="4"/>
  <c r="AG563" i="4"/>
  <c r="BG294" i="4"/>
  <c r="BI294" i="4" s="1"/>
  <c r="BI500" i="4"/>
  <c r="BI509" i="4"/>
  <c r="AI582" i="4"/>
  <c r="BG24" i="4"/>
  <c r="AW24" i="4" s="1"/>
  <c r="BG573" i="4"/>
  <c r="AW573" i="4" s="1"/>
  <c r="BI259" i="4"/>
  <c r="BK270" i="4"/>
  <c r="BI398" i="4"/>
  <c r="BG451" i="4"/>
  <c r="AW451" i="4" s="1"/>
  <c r="BD600" i="4"/>
  <c r="BU596" i="4"/>
  <c r="BK596" i="4" s="1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AW14" i="4" s="1"/>
  <c r="BD468" i="4"/>
  <c r="AU470" i="4"/>
  <c r="BI32" i="4"/>
  <c r="AU82" i="4"/>
  <c r="BU98" i="4"/>
  <c r="BK98" i="4" s="1"/>
  <c r="BG191" i="4"/>
  <c r="AW191" i="4" s="1"/>
  <c r="BI190" i="4"/>
  <c r="BI219" i="4"/>
  <c r="BI332" i="4"/>
  <c r="BG378" i="4"/>
  <c r="AW378" i="4" s="1"/>
  <c r="AU404" i="4"/>
  <c r="BI404" i="4"/>
  <c r="BD593" i="4"/>
  <c r="BD404" i="4"/>
  <c r="AU191" i="4"/>
  <c r="BD268" i="4"/>
  <c r="AG85" i="4"/>
  <c r="AG288" i="4"/>
  <c r="AG283" i="4" s="1"/>
  <c r="AP363" i="4"/>
  <c r="AW42" i="4"/>
  <c r="AU596" i="4"/>
  <c r="BK500" i="4"/>
  <c r="AW591" i="4"/>
  <c r="BI181" i="4"/>
  <c r="BN216" i="4"/>
  <c r="BP216" i="4" s="1"/>
  <c r="BU216" i="4" s="1"/>
  <c r="CA216" i="4"/>
  <c r="BN398" i="4"/>
  <c r="BP398" i="4" s="1"/>
  <c r="BU398" i="4" s="1"/>
  <c r="BK398" i="4" s="1"/>
  <c r="CA398" i="4"/>
  <c r="BB288" i="4"/>
  <c r="BG288" i="4" s="1"/>
  <c r="AW288" i="4" s="1"/>
  <c r="BB582" i="4"/>
  <c r="BG582" i="4" s="1"/>
  <c r="AW582" i="4" s="1"/>
  <c r="CA128" i="4"/>
  <c r="BN128" i="4"/>
  <c r="BN573" i="4"/>
  <c r="BP573" i="4" s="1"/>
  <c r="BU573" i="4" s="1"/>
  <c r="CA573" i="4"/>
  <c r="BN395" i="4"/>
  <c r="BP395" i="4" s="1"/>
  <c r="BR395" i="4" s="1"/>
  <c r="CA395" i="4"/>
  <c r="CA183" i="4"/>
  <c r="BN183" i="4"/>
  <c r="BB412" i="4"/>
  <c r="BD412" i="4" s="1"/>
  <c r="CF30" i="4"/>
  <c r="CI30" i="4"/>
  <c r="CA11" i="4"/>
  <c r="BN11" i="4"/>
  <c r="BP11" i="4" s="1"/>
  <c r="BU11" i="4" s="1"/>
  <c r="BI424" i="4"/>
  <c r="CA599" i="4"/>
  <c r="BN599" i="4"/>
  <c r="CA566" i="4"/>
  <c r="BN566" i="4"/>
  <c r="BN200" i="4"/>
  <c r="CA200" i="4"/>
  <c r="CA202" i="4"/>
  <c r="BN202" i="4"/>
  <c r="BP202" i="4" s="1"/>
  <c r="BR202" i="4" s="1"/>
  <c r="BN620" i="4"/>
  <c r="CA620" i="4"/>
  <c r="BN315" i="4"/>
  <c r="BP315" i="4" s="1"/>
  <c r="BR315" i="4" s="1"/>
  <c r="CA315" i="4"/>
  <c r="CA488" i="4"/>
  <c r="BN488" i="4"/>
  <c r="BP488" i="4" s="1"/>
  <c r="BR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I311" i="4" s="1"/>
  <c r="CA451" i="4"/>
  <c r="BN451" i="4"/>
  <c r="BP451" i="4" s="1"/>
  <c r="BU451" i="4" s="1"/>
  <c r="AP412" i="4"/>
  <c r="AQ411" i="4" s="1"/>
  <c r="AP411" i="4" s="1"/>
  <c r="AP410" i="4" s="1"/>
  <c r="BN457" i="4"/>
  <c r="BP457" i="4" s="1"/>
  <c r="BR457" i="4" s="1"/>
  <c r="CA457" i="4"/>
  <c r="BN330" i="4"/>
  <c r="BP330" i="4" s="1"/>
  <c r="BR330" i="4" s="1"/>
  <c r="CA330" i="4"/>
  <c r="CA438" i="4"/>
  <c r="BN438" i="4"/>
  <c r="AU187" i="4"/>
  <c r="AI187" i="4"/>
  <c r="BN621" i="4"/>
  <c r="BP621" i="4" s="1"/>
  <c r="BR621" i="4" s="1"/>
  <c r="CA621" i="4"/>
  <c r="CA276" i="4"/>
  <c r="BN276" i="4"/>
  <c r="BP276" i="4" s="1"/>
  <c r="BU276" i="4" s="1"/>
  <c r="BK276" i="4" s="1"/>
  <c r="BN529" i="4"/>
  <c r="CA529" i="4"/>
  <c r="BU30" i="4"/>
  <c r="BK30" i="4" s="1"/>
  <c r="BW30" i="4"/>
  <c r="CA272" i="4"/>
  <c r="BN272" i="4"/>
  <c r="AS195" i="4"/>
  <c r="AI195" i="4" s="1"/>
  <c r="AS509" i="4"/>
  <c r="CA61" i="4"/>
  <c r="BN61" i="4"/>
  <c r="BP61" i="4" s="1"/>
  <c r="BR61" i="4" s="1"/>
  <c r="BB402" i="4"/>
  <c r="BD402" i="4" s="1"/>
  <c r="CB133" i="4"/>
  <c r="CD133" i="4" s="1"/>
  <c r="CI133" i="4" s="1"/>
  <c r="BY133" i="4" s="1"/>
  <c r="CO133" i="4"/>
  <c r="BB392" i="4"/>
  <c r="BD392" i="4" s="1"/>
  <c r="BB292" i="4"/>
  <c r="BD292" i="4" s="1"/>
  <c r="BB312" i="4"/>
  <c r="BD312" i="4" s="1"/>
  <c r="BB204" i="4"/>
  <c r="BG204" i="4" s="1"/>
  <c r="CB229" i="4"/>
  <c r="CO229" i="4"/>
  <c r="AS294" i="4"/>
  <c r="AI294" i="4" s="1"/>
  <c r="CA419" i="4"/>
  <c r="BN419" i="4"/>
  <c r="BP419" i="4" s="1"/>
  <c r="BU419" i="4" s="1"/>
  <c r="BK419" i="4" s="1"/>
  <c r="AS556" i="4"/>
  <c r="AI556" i="4" s="1"/>
  <c r="AU556" i="4"/>
  <c r="CA470" i="4"/>
  <c r="BN470" i="4"/>
  <c r="BB563" i="4"/>
  <c r="BD563" i="4" s="1"/>
  <c r="CA23" i="4"/>
  <c r="BN23" i="4"/>
  <c r="BP23" i="4" s="1"/>
  <c r="BU23" i="4" s="1"/>
  <c r="BK23" i="4" s="1"/>
  <c r="BB318" i="4"/>
  <c r="BD318" i="4" s="1"/>
  <c r="CA284" i="4"/>
  <c r="BN284" i="4"/>
  <c r="CB500" i="4"/>
  <c r="CD500" i="4" s="1"/>
  <c r="CI500" i="4" s="1"/>
  <c r="BY500" i="4" s="1"/>
  <c r="CO500" i="4"/>
  <c r="CA22" i="4"/>
  <c r="BN22" i="4"/>
  <c r="BP22" i="4" s="1"/>
  <c r="BR22" i="4" s="1"/>
  <c r="BB574" i="4"/>
  <c r="BN24" i="4"/>
  <c r="BP24" i="4" s="1"/>
  <c r="BR24" i="4" s="1"/>
  <c r="CA24" i="4"/>
  <c r="CA357" i="4"/>
  <c r="BN357" i="4"/>
  <c r="AS284" i="4"/>
  <c r="AI284" i="4" s="1"/>
  <c r="AU284" i="4"/>
  <c r="BG466" i="4"/>
  <c r="AW466" i="4" s="1"/>
  <c r="BD556" i="4"/>
  <c r="BG556" i="4"/>
  <c r="BN20" i="4"/>
  <c r="BP20" i="4" s="1"/>
  <c r="BU20" i="4" s="1"/>
  <c r="BK20" i="4" s="1"/>
  <c r="CA20" i="4"/>
  <c r="CA85" i="4"/>
  <c r="BN85" i="4"/>
  <c r="CN385" i="4"/>
  <c r="CB385" i="4"/>
  <c r="BI23" i="4"/>
  <c r="AO29" i="4"/>
  <c r="AN29" i="4" s="1"/>
  <c r="BU104" i="4"/>
  <c r="BW104" i="4" s="1"/>
  <c r="BW133" i="4"/>
  <c r="BU229" i="4"/>
  <c r="BW229" i="4" s="1"/>
  <c r="BW234" i="4"/>
  <c r="BR261" i="4"/>
  <c r="BK311" i="4"/>
  <c r="BD374" i="4"/>
  <c r="AO389" i="4"/>
  <c r="AN389" i="4" s="1"/>
  <c r="AW481" i="4"/>
  <c r="BI508" i="4"/>
  <c r="BI525" i="4"/>
  <c r="BW591" i="4"/>
  <c r="BD543" i="4"/>
  <c r="AO156" i="4"/>
  <c r="AN156" i="4" s="1"/>
  <c r="BD599" i="4"/>
  <c r="AQ304" i="4"/>
  <c r="AP304" i="4" s="1"/>
  <c r="BD363" i="4"/>
  <c r="BB195" i="4"/>
  <c r="BG195" i="4" s="1"/>
  <c r="BB601" i="4"/>
  <c r="BD601" i="4"/>
  <c r="AG478" i="4"/>
  <c r="AG475" i="4" s="1"/>
  <c r="AI128" i="4"/>
  <c r="AU128" i="4"/>
  <c r="AS181" i="4"/>
  <c r="AI181" i="4" s="1"/>
  <c r="BB242" i="4"/>
  <c r="BG242" i="4" s="1"/>
  <c r="AW242" i="4" s="1"/>
  <c r="AP372" i="4"/>
  <c r="AQ368" i="4" s="1"/>
  <c r="AP368" i="4" s="1"/>
  <c r="CA280" i="4"/>
  <c r="BN280" i="4"/>
  <c r="BP280" i="4" s="1"/>
  <c r="BR280" i="4" s="1"/>
  <c r="CA392" i="4"/>
  <c r="BN392" i="4"/>
  <c r="BP392" i="4" s="1"/>
  <c r="BR392" i="4" s="1"/>
  <c r="BN543" i="4"/>
  <c r="BP543" i="4" s="1"/>
  <c r="BU543" i="4" s="1"/>
  <c r="CA543" i="4"/>
  <c r="BN292" i="4"/>
  <c r="BP292" i="4" s="1"/>
  <c r="CA292" i="4"/>
  <c r="CO234" i="4"/>
  <c r="CB234" i="4"/>
  <c r="CD234" i="4" s="1"/>
  <c r="CF234" i="4" s="1"/>
  <c r="CA181" i="4"/>
  <c r="BN181" i="4"/>
  <c r="BP181" i="4" s="1"/>
  <c r="BU181" i="4" s="1"/>
  <c r="BK181" i="4" s="1"/>
  <c r="CA478" i="4"/>
  <c r="BN478" i="4"/>
  <c r="AS204" i="4"/>
  <c r="AI204" i="4" s="1"/>
  <c r="BG229" i="4"/>
  <c r="AW229" i="4" s="1"/>
  <c r="AP35" i="4"/>
  <c r="BN316" i="4"/>
  <c r="BP316" i="4" s="1"/>
  <c r="BU316" i="4" s="1"/>
  <c r="BK316" i="4" s="1"/>
  <c r="CA316" i="4"/>
  <c r="BN563" i="4"/>
  <c r="BP563" i="4" s="1"/>
  <c r="CA563" i="4"/>
  <c r="AS540" i="4"/>
  <c r="AI540" i="4" s="1"/>
  <c r="CA318" i="4"/>
  <c r="BN318" i="4"/>
  <c r="BP318" i="4" s="1"/>
  <c r="BR318" i="4" s="1"/>
  <c r="CN265" i="4"/>
  <c r="CB265" i="4"/>
  <c r="CA574" i="4"/>
  <c r="BN574" i="4"/>
  <c r="BB540" i="4"/>
  <c r="BD540" i="4" s="1"/>
  <c r="AS333" i="4"/>
  <c r="AG312" i="4"/>
  <c r="BD466" i="4"/>
  <c r="BN159" i="4"/>
  <c r="BP159" i="4" s="1"/>
  <c r="BU159" i="4" s="1"/>
  <c r="CA159" i="4"/>
  <c r="CA556" i="4"/>
  <c r="BN556" i="4"/>
  <c r="BB222" i="4"/>
  <c r="BD222" i="4" s="1"/>
  <c r="BN474" i="4"/>
  <c r="CA474" i="4"/>
  <c r="BP391" i="4"/>
  <c r="BU391" i="4" s="1"/>
  <c r="AU292" i="4"/>
  <c r="BB202" i="4"/>
  <c r="BD202" i="4" s="1"/>
  <c r="CA223" i="4"/>
  <c r="BN223" i="4"/>
  <c r="BP223" i="4" s="1"/>
  <c r="BI237" i="4"/>
  <c r="AW237" i="4"/>
  <c r="BB620" i="4"/>
  <c r="BD620" i="4" s="1"/>
  <c r="BB483" i="4"/>
  <c r="BB307" i="4"/>
  <c r="BG307" i="4" s="1"/>
  <c r="BB476" i="4"/>
  <c r="BD476" i="4" s="1"/>
  <c r="AS474" i="4"/>
  <c r="AU474" i="4" s="1"/>
  <c r="BN530" i="4"/>
  <c r="BP530" i="4" s="1"/>
  <c r="BU530" i="4" s="1"/>
  <c r="BK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CA35" i="4"/>
  <c r="BN35" i="4"/>
  <c r="BP35" i="4" s="1"/>
  <c r="BR35" i="4" s="1"/>
  <c r="CA509" i="4"/>
  <c r="BN509" i="4"/>
  <c r="BP509" i="4" s="1"/>
  <c r="BU509" i="4" s="1"/>
  <c r="BK509" i="4" s="1"/>
  <c r="BD188" i="4"/>
  <c r="BB188" i="4"/>
  <c r="BG188" i="4" s="1"/>
  <c r="AW188" i="4" s="1"/>
  <c r="AS402" i="4"/>
  <c r="AI402" i="4" s="1"/>
  <c r="U197" i="4"/>
  <c r="AI197" i="4"/>
  <c r="CA242" i="4"/>
  <c r="BN242" i="4"/>
  <c r="BP242" i="4" s="1"/>
  <c r="BR242" i="4" s="1"/>
  <c r="CA105" i="4"/>
  <c r="BN105" i="4"/>
  <c r="BP105" i="4" s="1"/>
  <c r="BR105" i="4" s="1"/>
  <c r="CO606" i="4"/>
  <c r="CB606" i="4"/>
  <c r="CD606" i="4" s="1"/>
  <c r="CI606" i="4" s="1"/>
  <c r="BY606" i="4" s="1"/>
  <c r="BN187" i="4"/>
  <c r="CA187" i="4"/>
  <c r="BB478" i="4"/>
  <c r="BD478" i="4" s="1"/>
  <c r="CA332" i="4"/>
  <c r="BN332" i="4"/>
  <c r="BP332" i="4" s="1"/>
  <c r="BR332" i="4" s="1"/>
  <c r="BI333" i="4"/>
  <c r="BI443" i="4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BU188" i="4" s="1"/>
  <c r="BK188" i="4" s="1"/>
  <c r="CA498" i="4"/>
  <c r="BN498" i="4"/>
  <c r="CA505" i="4"/>
  <c r="BN505" i="4"/>
  <c r="BP505" i="4" s="1"/>
  <c r="BU505" i="4" s="1"/>
  <c r="BK505" i="4" s="1"/>
  <c r="BN455" i="4"/>
  <c r="BP455" i="4" s="1"/>
  <c r="BR455" i="4" s="1"/>
  <c r="CA455" i="4"/>
  <c r="BD456" i="4"/>
  <c r="BG456" i="4"/>
  <c r="BI456" i="4" s="1"/>
  <c r="AS235" i="4"/>
  <c r="AI235" i="4" s="1"/>
  <c r="BB577" i="4"/>
  <c r="BD577" i="4" s="1"/>
  <c r="AS601" i="4"/>
  <c r="AI601" i="4" s="1"/>
  <c r="AI85" i="4"/>
  <c r="BI391" i="4"/>
  <c r="AW391" i="4"/>
  <c r="AU272" i="4"/>
  <c r="BN225" i="4"/>
  <c r="BP225" i="4" s="1"/>
  <c r="BU225" i="4" s="1"/>
  <c r="BK225" i="4" s="1"/>
  <c r="CA225" i="4"/>
  <c r="BB187" i="4"/>
  <c r="BD187" i="4" s="1"/>
  <c r="BN394" i="4"/>
  <c r="BP394" i="4" s="1"/>
  <c r="BR394" i="4" s="1"/>
  <c r="CA394" i="4"/>
  <c r="AI350" i="4"/>
  <c r="AU350" i="4"/>
  <c r="BD397" i="4"/>
  <c r="BG397" i="4"/>
  <c r="BN42" i="4"/>
  <c r="BP42" i="4" s="1"/>
  <c r="BR42" i="4" s="1"/>
  <c r="CA42" i="4"/>
  <c r="AS397" i="4"/>
  <c r="AU397" i="4" s="1"/>
  <c r="BN379" i="4"/>
  <c r="BP379" i="4" s="1"/>
  <c r="BR379" i="4" s="1"/>
  <c r="CA379" i="4"/>
  <c r="CA293" i="4"/>
  <c r="BN293" i="4"/>
  <c r="AS142" i="4"/>
  <c r="AI142" i="4" s="1"/>
  <c r="BD287" i="4"/>
  <c r="BG287" i="4"/>
  <c r="BN277" i="4"/>
  <c r="BP277" i="4" s="1"/>
  <c r="BR277" i="4" s="1"/>
  <c r="CA277" i="4"/>
  <c r="BN431" i="4"/>
  <c r="BP431" i="4" s="1"/>
  <c r="BU431" i="4" s="1"/>
  <c r="BK431" i="4" s="1"/>
  <c r="CA431" i="4"/>
  <c r="BN447" i="4"/>
  <c r="CA447" i="4"/>
  <c r="CA333" i="4"/>
  <c r="BN333" i="4"/>
  <c r="BP333" i="4" s="1"/>
  <c r="BR333" i="4" s="1"/>
  <c r="CA268" i="4"/>
  <c r="BN268" i="4"/>
  <c r="BP268" i="4" s="1"/>
  <c r="BB121" i="4"/>
  <c r="CB180" i="4"/>
  <c r="CD180" i="4" s="1"/>
  <c r="CI180" i="4" s="1"/>
  <c r="BY180" i="4" s="1"/>
  <c r="CO180" i="4"/>
  <c r="CA14" i="4"/>
  <c r="BN14" i="4"/>
  <c r="BN414" i="4"/>
  <c r="BP414" i="4" s="1"/>
  <c r="BU414" i="4" s="1"/>
  <c r="BK414" i="4" s="1"/>
  <c r="CA414" i="4"/>
  <c r="AS357" i="4"/>
  <c r="AI357" i="4" s="1"/>
  <c r="CA215" i="4"/>
  <c r="BN215" i="4"/>
  <c r="BP215" i="4" s="1"/>
  <c r="BR215" i="4" s="1"/>
  <c r="BB272" i="4"/>
  <c r="BD272" i="4" s="1"/>
  <c r="CA288" i="4"/>
  <c r="BN288" i="4"/>
  <c r="BP288" i="4" s="1"/>
  <c r="BU288" i="4" s="1"/>
  <c r="CA582" i="4"/>
  <c r="BN582" i="4"/>
  <c r="BP582" i="4" s="1"/>
  <c r="BR582" i="4" s="1"/>
  <c r="BN402" i="4"/>
  <c r="CA402" i="4"/>
  <c r="BD128" i="4"/>
  <c r="BG128" i="4"/>
  <c r="CO466" i="4"/>
  <c r="CB466" i="4"/>
  <c r="CD466" i="4" s="1"/>
  <c r="CF466" i="4" s="1"/>
  <c r="U233" i="4"/>
  <c r="AI233" i="4"/>
  <c r="CA592" i="4"/>
  <c r="BN592" i="4"/>
  <c r="BP592" i="4" s="1"/>
  <c r="CA307" i="4"/>
  <c r="BN307" i="4"/>
  <c r="BB357" i="4"/>
  <c r="BD357" i="4" s="1"/>
  <c r="BB85" i="4"/>
  <c r="BD85" i="4" s="1"/>
  <c r="BP385" i="4"/>
  <c r="BU385" i="4" s="1"/>
  <c r="AO433" i="4"/>
  <c r="AN433" i="4" s="1"/>
  <c r="BI599" i="4"/>
  <c r="BD23" i="4"/>
  <c r="CA544" i="4"/>
  <c r="BN544" i="4"/>
  <c r="BP544" i="4" s="1"/>
  <c r="BU544" i="4" s="1"/>
  <c r="BN401" i="4"/>
  <c r="BP401" i="4" s="1"/>
  <c r="BU401" i="4" s="1"/>
  <c r="BK401" i="4" s="1"/>
  <c r="CA401" i="4"/>
  <c r="CA343" i="4"/>
  <c r="BN343" i="4"/>
  <c r="BP343" i="4" s="1"/>
  <c r="BR343" i="4" s="1"/>
  <c r="AU372" i="4"/>
  <c r="AI372" i="4"/>
  <c r="AS312" i="4"/>
  <c r="AI312" i="4" s="1"/>
  <c r="CA191" i="4"/>
  <c r="BN191" i="4"/>
  <c r="BP191" i="4" s="1"/>
  <c r="BR191" i="4" s="1"/>
  <c r="CA219" i="4"/>
  <c r="BN219" i="4"/>
  <c r="BP219" i="4" s="1"/>
  <c r="BU219" i="4" s="1"/>
  <c r="BK219" i="4" s="1"/>
  <c r="BN233" i="4"/>
  <c r="CA233" i="4"/>
  <c r="BN607" i="4"/>
  <c r="BP607" i="4" s="1"/>
  <c r="BU607" i="4" s="1"/>
  <c r="BK607" i="4" s="1"/>
  <c r="CA607" i="4"/>
  <c r="BG385" i="4"/>
  <c r="AW385" i="4" s="1"/>
  <c r="CA593" i="4"/>
  <c r="BN593" i="4"/>
  <c r="BP593" i="4" s="1"/>
  <c r="BU593" i="4" s="1"/>
  <c r="BK593" i="4" s="1"/>
  <c r="CA477" i="4"/>
  <c r="BN477" i="4"/>
  <c r="BP477" i="4" s="1"/>
  <c r="BR477" i="4" s="1"/>
  <c r="BN540" i="4"/>
  <c r="BP540" i="4" s="1"/>
  <c r="CA540" i="4"/>
  <c r="CA218" i="4"/>
  <c r="BN218" i="4"/>
  <c r="BP218" i="4" s="1"/>
  <c r="BU218" i="4" s="1"/>
  <c r="BN222" i="4"/>
  <c r="CA222" i="4"/>
  <c r="CO391" i="4"/>
  <c r="CB391" i="4"/>
  <c r="CD391" i="4" s="1"/>
  <c r="BG488" i="4"/>
  <c r="AW488" i="4" s="1"/>
  <c r="S432" i="4"/>
  <c r="AW35" i="4"/>
  <c r="BI42" i="4"/>
  <c r="BG61" i="4"/>
  <c r="AW61" i="4" s="1"/>
  <c r="BD90" i="4"/>
  <c r="BD126" i="4"/>
  <c r="BU150" i="4"/>
  <c r="BK150" i="4" s="1"/>
  <c r="AI158" i="4"/>
  <c r="AO178" i="4"/>
  <c r="AN178" i="4" s="1"/>
  <c r="BG215" i="4"/>
  <c r="BI215" i="4" s="1"/>
  <c r="BG293" i="4"/>
  <c r="AW293" i="4" s="1"/>
  <c r="BI414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BU515" i="4" s="1"/>
  <c r="BK515" i="4" s="1"/>
  <c r="CA363" i="4"/>
  <c r="BN363" i="4"/>
  <c r="BP363" i="4" s="1"/>
  <c r="BR363" i="4" s="1"/>
  <c r="AS456" i="4"/>
  <c r="AI456" i="4" s="1"/>
  <c r="BN372" i="4"/>
  <c r="BP372" i="4" s="1"/>
  <c r="BU372" i="4" s="1"/>
  <c r="BK372" i="4" s="1"/>
  <c r="CA372" i="4"/>
  <c r="BB552" i="4"/>
  <c r="BC539" i="4" s="1"/>
  <c r="BB539" i="4" s="1"/>
  <c r="BN211" i="4"/>
  <c r="BP211" i="4" s="1"/>
  <c r="BU211" i="4" s="1"/>
  <c r="BK211" i="4" s="1"/>
  <c r="CA211" i="4"/>
  <c r="BD498" i="4"/>
  <c r="BG498" i="4"/>
  <c r="CA481" i="4"/>
  <c r="BN481" i="4"/>
  <c r="BP481" i="4" s="1"/>
  <c r="BU481" i="4" s="1"/>
  <c r="BK481" i="4" s="1"/>
  <c r="CA456" i="4"/>
  <c r="BN456" i="4"/>
  <c r="CA170" i="4"/>
  <c r="BN170" i="4"/>
  <c r="BP170" i="4" s="1"/>
  <c r="BU170" i="4" s="1"/>
  <c r="BN577" i="4"/>
  <c r="CA577" i="4"/>
  <c r="CO270" i="4"/>
  <c r="CB270" i="4"/>
  <c r="CD270" i="4" s="1"/>
  <c r="CF270" i="4" s="1"/>
  <c r="BP527" i="4"/>
  <c r="BR527" i="4" s="1"/>
  <c r="BN562" i="4"/>
  <c r="BP562" i="4" s="1"/>
  <c r="BU562" i="4" s="1"/>
  <c r="BK562" i="4" s="1"/>
  <c r="CA562" i="4"/>
  <c r="BN416" i="4"/>
  <c r="BP416" i="4" s="1"/>
  <c r="BU416" i="4" s="1"/>
  <c r="CA416" i="4"/>
  <c r="CB194" i="4"/>
  <c r="CO194" i="4"/>
  <c r="BN397" i="4"/>
  <c r="CA397" i="4"/>
  <c r="BB350" i="4"/>
  <c r="BD350" i="4" s="1"/>
  <c r="BN197" i="4"/>
  <c r="CA197" i="4"/>
  <c r="BN337" i="4"/>
  <c r="BP337" i="4" s="1"/>
  <c r="BU337" i="4" s="1"/>
  <c r="CA337" i="4"/>
  <c r="BN190" i="4"/>
  <c r="BP190" i="4" s="1"/>
  <c r="BU190" i="4" s="1"/>
  <c r="BK190" i="4" s="1"/>
  <c r="CA190" i="4"/>
  <c r="BN587" i="4"/>
  <c r="BP587" i="4" s="1"/>
  <c r="BR587" i="4" s="1"/>
  <c r="CA587" i="4"/>
  <c r="CA287" i="4"/>
  <c r="BN287" i="4"/>
  <c r="BB277" i="4"/>
  <c r="BD277" i="4" s="1"/>
  <c r="BD447" i="4"/>
  <c r="BG447" i="4"/>
  <c r="BI447" i="4" s="1"/>
  <c r="AI307" i="4"/>
  <c r="BB119" i="4"/>
  <c r="BD119" i="4" s="1"/>
  <c r="CA116" i="4"/>
  <c r="BN116" i="4"/>
  <c r="BP116" i="4" s="1"/>
  <c r="AS287" i="4"/>
  <c r="AI287" i="4" s="1"/>
  <c r="BP571" i="4"/>
  <c r="CA526" i="4"/>
  <c r="BN526" i="4"/>
  <c r="BP526" i="4" s="1"/>
  <c r="BU526" i="4" s="1"/>
  <c r="BK526" i="4" s="1"/>
  <c r="BN381" i="4"/>
  <c r="BP381" i="4" s="1"/>
  <c r="BR381" i="4" s="1"/>
  <c r="CA381" i="4"/>
  <c r="CA358" i="4"/>
  <c r="BN358" i="4"/>
  <c r="BP358" i="4" s="1"/>
  <c r="BU358" i="4" s="1"/>
  <c r="BK358" i="4" s="1"/>
  <c r="CA422" i="4"/>
  <c r="BN422" i="4"/>
  <c r="BP422" i="4" s="1"/>
  <c r="BR422" i="4" s="1"/>
  <c r="CA235" i="4"/>
  <c r="BN235" i="4"/>
  <c r="BP235" i="4" s="1"/>
  <c r="BU235" i="4" s="1"/>
  <c r="BK235" i="4" s="1"/>
  <c r="CN618" i="4"/>
  <c r="CB618" i="4"/>
  <c r="CD618" i="4" s="1"/>
  <c r="CF618" i="4" s="1"/>
  <c r="AS268" i="4"/>
  <c r="AU268" i="4"/>
  <c r="BN506" i="4"/>
  <c r="BP506" i="4" s="1"/>
  <c r="BU506" i="4" s="1"/>
  <c r="BK506" i="4" s="1"/>
  <c r="CA506" i="4"/>
  <c r="CN237" i="4"/>
  <c r="CB237" i="4"/>
  <c r="BB592" i="4"/>
  <c r="BD592" i="4"/>
  <c r="CA121" i="4"/>
  <c r="BN121" i="4"/>
  <c r="CO596" i="4"/>
  <c r="CB596" i="4"/>
  <c r="CD596" i="4" s="1"/>
  <c r="CI596" i="4" s="1"/>
  <c r="AS215" i="4"/>
  <c r="AI215" i="4" s="1"/>
  <c r="AU215" i="4"/>
  <c r="BN412" i="4"/>
  <c r="CA412" i="4"/>
  <c r="DB30" i="4"/>
  <c r="CP30" i="4"/>
  <c r="CN591" i="4"/>
  <c r="CB591" i="4"/>
  <c r="BB11" i="4"/>
  <c r="BD11" i="4" s="1"/>
  <c r="AI577" i="4"/>
  <c r="AU577" i="4"/>
  <c r="BN312" i="4"/>
  <c r="BP312" i="4" s="1"/>
  <c r="CA312" i="4"/>
  <c r="CO17" i="4"/>
  <c r="CB17" i="4"/>
  <c r="CD17" i="4" s="1"/>
  <c r="CI17" i="4" s="1"/>
  <c r="AI223" i="4"/>
  <c r="AU223" i="4"/>
  <c r="CA204" i="4"/>
  <c r="BN204" i="4"/>
  <c r="BP204" i="4" s="1"/>
  <c r="AW398" i="4"/>
  <c r="BG438" i="4"/>
  <c r="AW438" i="4" s="1"/>
  <c r="BR466" i="4"/>
  <c r="BD414" i="4"/>
  <c r="BN32" i="4"/>
  <c r="BP32" i="4" s="1"/>
  <c r="BU32" i="4" s="1"/>
  <c r="BK32" i="4" s="1"/>
  <c r="CA32" i="4"/>
  <c r="AS381" i="4"/>
  <c r="AI381" i="4" s="1"/>
  <c r="CB354" i="4"/>
  <c r="CD354" i="4" s="1"/>
  <c r="CF354" i="4" s="1"/>
  <c r="CO354" i="4"/>
  <c r="AI498" i="4"/>
  <c r="AU498" i="4"/>
  <c r="BN378" i="4"/>
  <c r="BP378" i="4" s="1"/>
  <c r="BU378" i="4" s="1"/>
  <c r="CA378" i="4"/>
  <c r="BW169" i="4"/>
  <c r="BD159" i="4"/>
  <c r="BD42" i="4"/>
  <c r="AG7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BI470" i="4"/>
  <c r="BI529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BG422" i="4" s="1"/>
  <c r="AW422" i="4" s="1"/>
  <c r="CA443" i="4"/>
  <c r="BN443" i="4"/>
  <c r="BP443" i="4" s="1"/>
  <c r="BR443" i="4" s="1"/>
  <c r="AP268" i="4"/>
  <c r="CO351" i="4"/>
  <c r="CB351" i="4"/>
  <c r="CD351" i="4" s="1"/>
  <c r="CF351" i="4" s="1"/>
  <c r="BN495" i="4"/>
  <c r="BP495" i="4" s="1"/>
  <c r="BR495" i="4" s="1"/>
  <c r="CA495" i="4"/>
  <c r="CA404" i="4"/>
  <c r="BN404" i="4"/>
  <c r="BP404" i="4" s="1"/>
  <c r="BR404" i="4" s="1"/>
  <c r="CA468" i="4"/>
  <c r="BN468" i="4"/>
  <c r="BP468" i="4" s="1"/>
  <c r="BU468" i="4" s="1"/>
  <c r="BK468" i="4" s="1"/>
  <c r="CA445" i="4"/>
  <c r="BN445" i="4"/>
  <c r="BP445" i="4" s="1"/>
  <c r="BU445" i="4" s="1"/>
  <c r="BK445" i="4" s="1"/>
  <c r="AI478" i="4"/>
  <c r="AU478" i="4"/>
  <c r="CN527" i="4"/>
  <c r="CB527" i="4"/>
  <c r="CD527" i="4" s="1"/>
  <c r="CF527" i="4" s="1"/>
  <c r="BN184" i="4"/>
  <c r="BP184" i="4" s="1"/>
  <c r="BR184" i="4" s="1"/>
  <c r="CA184" i="4"/>
  <c r="CA424" i="4"/>
  <c r="BN424" i="4"/>
  <c r="BP424" i="4" s="1"/>
  <c r="BU424" i="4" s="1"/>
  <c r="BK424" i="4" s="1"/>
  <c r="BB416" i="4"/>
  <c r="BD416" i="4" s="1"/>
  <c r="BP237" i="4"/>
  <c r="BU237" i="4" s="1"/>
  <c r="BD223" i="4"/>
  <c r="BG223" i="4"/>
  <c r="CA350" i="4"/>
  <c r="BN350" i="4"/>
  <c r="AG456" i="4"/>
  <c r="AG454" i="4" s="1"/>
  <c r="AW571" i="4"/>
  <c r="BN102" i="4"/>
  <c r="BP102" i="4" s="1"/>
  <c r="BU102" i="4" s="1"/>
  <c r="BK102" i="4" s="1"/>
  <c r="CA102" i="4"/>
  <c r="BN483" i="4"/>
  <c r="BP483" i="4" s="1"/>
  <c r="BU483" i="4" s="1"/>
  <c r="CA483" i="4"/>
  <c r="BN90" i="4"/>
  <c r="BP90" i="4" s="1"/>
  <c r="BU90" i="4" s="1"/>
  <c r="CA90" i="4"/>
  <c r="BB587" i="4"/>
  <c r="BD587" i="4" s="1"/>
  <c r="AU476" i="4"/>
  <c r="AI476" i="4"/>
  <c r="CA294" i="4"/>
  <c r="BN294" i="4"/>
  <c r="BP294" i="4" s="1"/>
  <c r="BU294" i="4" s="1"/>
  <c r="AI563" i="4"/>
  <c r="CA476" i="4"/>
  <c r="BN476" i="4"/>
  <c r="BP476" i="4" s="1"/>
  <c r="AP474" i="4"/>
  <c r="AS592" i="4"/>
  <c r="AI592" i="4" s="1"/>
  <c r="BN142" i="4"/>
  <c r="BP142" i="4" s="1"/>
  <c r="BR142" i="4" s="1"/>
  <c r="CA142" i="4"/>
  <c r="CA119" i="4"/>
  <c r="BN119" i="4"/>
  <c r="BP119" i="4" s="1"/>
  <c r="BU119" i="4" s="1"/>
  <c r="BB116" i="4"/>
  <c r="BD116" i="4" s="1"/>
  <c r="CN571" i="4"/>
  <c r="CB571" i="4"/>
  <c r="CD571" i="4" s="1"/>
  <c r="AP357" i="4"/>
  <c r="BB381" i="4"/>
  <c r="BD381" i="4" s="1"/>
  <c r="BI30" i="4"/>
  <c r="AS147" i="4"/>
  <c r="AI147" i="4" s="1"/>
  <c r="AP147" i="4"/>
  <c r="AQ135" i="4" s="1"/>
  <c r="AP135" i="4" s="1"/>
  <c r="AO135" i="4"/>
  <c r="AN135" i="4" s="1"/>
  <c r="BP38" i="4"/>
  <c r="BR38" i="4" s="1"/>
  <c r="AU208" i="4"/>
  <c r="BB144" i="4"/>
  <c r="BD144" i="4" s="1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CM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BD69" i="4" s="1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F38" i="4" s="1"/>
  <c r="CO38" i="4"/>
  <c r="BN253" i="4"/>
  <c r="BP253" i="4" s="1"/>
  <c r="BU253" i="4" s="1"/>
  <c r="BK253" i="4" s="1"/>
  <c r="CA253" i="4"/>
  <c r="AG560" i="4"/>
  <c r="CB89" i="4"/>
  <c r="CO89" i="4"/>
  <c r="CO260" i="4"/>
  <c r="CB260" i="4"/>
  <c r="CD260" i="4" s="1"/>
  <c r="CI260" i="4" s="1"/>
  <c r="BY260" i="4" s="1"/>
  <c r="CA168" i="4"/>
  <c r="BN168" i="4"/>
  <c r="BP168" i="4" s="1"/>
  <c r="BR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CI104" i="4" s="1"/>
  <c r="BN62" i="4"/>
  <c r="BP62" i="4" s="1"/>
  <c r="BR62" i="4" s="1"/>
  <c r="CA62" i="4"/>
  <c r="CO150" i="4"/>
  <c r="CB150" i="4"/>
  <c r="CD150" i="4" s="1"/>
  <c r="CI150" i="4" s="1"/>
  <c r="AG111" i="4"/>
  <c r="AG93" i="4" s="1"/>
  <c r="BB161" i="4"/>
  <c r="BD161" i="4" s="1"/>
  <c r="AQ560" i="4"/>
  <c r="AP560" i="4" s="1"/>
  <c r="AL560" i="4" s="1"/>
  <c r="BN259" i="4"/>
  <c r="BP259" i="4" s="1"/>
  <c r="BU259" i="4" s="1"/>
  <c r="BK259" i="4" s="1"/>
  <c r="CA259" i="4"/>
  <c r="AQ539" i="4"/>
  <c r="AP539" i="4" s="1"/>
  <c r="AF304" i="4"/>
  <c r="AE304" i="4" s="1"/>
  <c r="BN36" i="4"/>
  <c r="CA36" i="4"/>
  <c r="AW89" i="4"/>
  <c r="CA39" i="4"/>
  <c r="BN39" i="4"/>
  <c r="BP39" i="4" s="1"/>
  <c r="BU39" i="4" s="1"/>
  <c r="BK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G118" i="4" s="1"/>
  <c r="BB147" i="4"/>
  <c r="BD147" i="4" s="1"/>
  <c r="BI89" i="4"/>
  <c r="CA81" i="4"/>
  <c r="BN81" i="4"/>
  <c r="BP81" i="4" s="1"/>
  <c r="BU81" i="4" s="1"/>
  <c r="AU161" i="4"/>
  <c r="AI161" i="4"/>
  <c r="CO167" i="4"/>
  <c r="CB167" i="4"/>
  <c r="CD167" i="4" s="1"/>
  <c r="CI167" i="4" s="1"/>
  <c r="BY167" i="4" s="1"/>
  <c r="BG104" i="4"/>
  <c r="AW104" i="4" s="1"/>
  <c r="BN164" i="4"/>
  <c r="BP164" i="4" s="1"/>
  <c r="BU164" i="4" s="1"/>
  <c r="CA164" i="4"/>
  <c r="AG305" i="4"/>
  <c r="AW183" i="4"/>
  <c r="BD597" i="4"/>
  <c r="BD259" i="4"/>
  <c r="BN118" i="4"/>
  <c r="BP118" i="4" s="1"/>
  <c r="CA118" i="4"/>
  <c r="AS168" i="4"/>
  <c r="AI168" i="4" s="1"/>
  <c r="AW98" i="4"/>
  <c r="BI98" i="4"/>
  <c r="AS111" i="4"/>
  <c r="AI111" i="4" s="1"/>
  <c r="BN147" i="4"/>
  <c r="CA147" i="4"/>
  <c r="BG260" i="4"/>
  <c r="AW260" i="4" s="1"/>
  <c r="AU36" i="4"/>
  <c r="CB40" i="4"/>
  <c r="CD40" i="4" s="1"/>
  <c r="CF40" i="4" s="1"/>
  <c r="CO40" i="4"/>
  <c r="BG132" i="4"/>
  <c r="AW132" i="4" s="1"/>
  <c r="AI305" i="4"/>
  <c r="BG81" i="4"/>
  <c r="AW81" i="4" s="1"/>
  <c r="AG178" i="4"/>
  <c r="BD168" i="4"/>
  <c r="CA144" i="4"/>
  <c r="BN144" i="4"/>
  <c r="BP144" i="4" s="1"/>
  <c r="BU144" i="4" s="1"/>
  <c r="CB98" i="4"/>
  <c r="CD98" i="4" s="1"/>
  <c r="CF98" i="4" s="1"/>
  <c r="CO98" i="4"/>
  <c r="AS118" i="4"/>
  <c r="AI118" i="4" s="1"/>
  <c r="AS62" i="4"/>
  <c r="AI62" i="4" s="1"/>
  <c r="BN69" i="4"/>
  <c r="BP69" i="4" s="1"/>
  <c r="BU69" i="4" s="1"/>
  <c r="CA69" i="4"/>
  <c r="BF623" i="8"/>
  <c r="BN305" i="4"/>
  <c r="BP305" i="4" s="1"/>
  <c r="BR305" i="4" s="1"/>
  <c r="CA305" i="4"/>
  <c r="BB305" i="4"/>
  <c r="BG305" i="4" s="1"/>
  <c r="BI305" i="4" s="1"/>
  <c r="BW132" i="4"/>
  <c r="AQ114" i="4"/>
  <c r="AP114" i="4" s="1"/>
  <c r="BD172" i="4"/>
  <c r="BI246" i="4"/>
  <c r="BW260" i="4"/>
  <c r="BD303" i="4"/>
  <c r="X368" i="4"/>
  <c r="AU407" i="4"/>
  <c r="BR553" i="4"/>
  <c r="BI615" i="4"/>
  <c r="BI370" i="4"/>
  <c r="BI18" i="4"/>
  <c r="BR122" i="4"/>
  <c r="AU193" i="4"/>
  <c r="AU252" i="4"/>
  <c r="AU317" i="4"/>
  <c r="AU361" i="4"/>
  <c r="BD440" i="4"/>
  <c r="BD533" i="4"/>
  <c r="BI549" i="4"/>
  <c r="BD572" i="4"/>
  <c r="BR580" i="4"/>
  <c r="AG156" i="4"/>
  <c r="AG389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Q50" i="4"/>
  <c r="AP50" i="4" s="1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AB71" i="4"/>
  <c r="X156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BK622" i="4"/>
  <c r="DC369" i="4"/>
  <c r="CP369" i="4"/>
  <c r="CO263" i="4"/>
  <c r="CB263" i="4"/>
  <c r="CD263" i="4" s="1"/>
  <c r="AG29" i="4"/>
  <c r="AU57" i="4"/>
  <c r="BI153" i="4"/>
  <c r="BR148" i="4"/>
  <c r="BI188" i="4"/>
  <c r="BR205" i="4"/>
  <c r="BD206" i="4"/>
  <c r="BR224" i="4"/>
  <c r="BI239" i="4"/>
  <c r="BD252" i="4"/>
  <c r="BR266" i="4"/>
  <c r="BW270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BU371" i="4" s="1"/>
  <c r="BW371" i="4" s="1"/>
  <c r="CD285" i="4"/>
  <c r="CI285" i="4" s="1"/>
  <c r="BG263" i="4"/>
  <c r="AW263" i="4" s="1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I184" i="4"/>
  <c r="BD193" i="4"/>
  <c r="BR209" i="4"/>
  <c r="BI226" i="4"/>
  <c r="CF311" i="4"/>
  <c r="BD320" i="4"/>
  <c r="BD321" i="4"/>
  <c r="BI315" i="4"/>
  <c r="BI339" i="4"/>
  <c r="AU383" i="4"/>
  <c r="BD421" i="4"/>
  <c r="BD435" i="4"/>
  <c r="BI452" i="4"/>
  <c r="BR516" i="4"/>
  <c r="BR524" i="4"/>
  <c r="BI538" i="4"/>
  <c r="BR547" i="4"/>
  <c r="BD554" i="4"/>
  <c r="BD585" i="4"/>
  <c r="BI604" i="4"/>
  <c r="CF327" i="4"/>
  <c r="CI327" i="4"/>
  <c r="BP349" i="4"/>
  <c r="BU349" i="4" s="1"/>
  <c r="BI349" i="4"/>
  <c r="AW349" i="4"/>
  <c r="DQ326" i="4"/>
  <c r="DD326" i="4"/>
  <c r="DF326" i="4" s="1"/>
  <c r="DK326" i="4" s="1"/>
  <c r="ER622" i="4"/>
  <c r="BP370" i="4"/>
  <c r="BR370" i="4" s="1"/>
  <c r="BW369" i="4"/>
  <c r="CO371" i="4"/>
  <c r="CB371" i="4"/>
  <c r="BI261" i="4"/>
  <c r="AG325" i="4"/>
  <c r="BK409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AG199" i="4"/>
  <c r="CW326" i="4"/>
  <c r="CY326" i="4" s="1"/>
  <c r="BD113" i="4"/>
  <c r="AU110" i="4"/>
  <c r="BR123" i="4"/>
  <c r="BR146" i="4"/>
  <c r="AU143" i="4"/>
  <c r="BD236" i="4"/>
  <c r="AG241" i="4"/>
  <c r="BR281" i="4"/>
  <c r="BI276" i="4"/>
  <c r="AU308" i="4"/>
  <c r="AU321" i="4"/>
  <c r="AG346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CI622" i="4" s="1"/>
  <c r="BR285" i="4"/>
  <c r="BU327" i="4"/>
  <c r="BK327" i="4" s="1"/>
  <c r="DC390" i="4"/>
  <c r="CP390" i="4"/>
  <c r="CR390" i="4" s="1"/>
  <c r="BR390" i="4"/>
  <c r="EU622" i="4"/>
  <c r="BR27" i="4"/>
  <c r="BI22" i="4"/>
  <c r="AG8" i="4"/>
  <c r="AU26" i="4"/>
  <c r="AJ624" i="8"/>
  <c r="AO624" i="8" s="1"/>
  <c r="AO625" i="8" s="1"/>
  <c r="AY624" i="8"/>
  <c r="AH625" i="8"/>
  <c r="AF634" i="8"/>
  <c r="AG634" i="8" s="1"/>
  <c r="AF646" i="8"/>
  <c r="AW619" i="4"/>
  <c r="BI619" i="4"/>
  <c r="BP611" i="4"/>
  <c r="BU611" i="4" s="1"/>
  <c r="DC619" i="4"/>
  <c r="CP619" i="4"/>
  <c r="BU614" i="4"/>
  <c r="BK614" i="4" s="1"/>
  <c r="AG602" i="4"/>
  <c r="AU609" i="4"/>
  <c r="DD612" i="4"/>
  <c r="DQ612" i="4"/>
  <c r="CB611" i="4"/>
  <c r="CO611" i="4"/>
  <c r="CD619" i="4"/>
  <c r="CF619" i="4" s="1"/>
  <c r="AT602" i="4"/>
  <c r="AS602" i="4" s="1"/>
  <c r="CR612" i="4"/>
  <c r="CT612" i="4" s="1"/>
  <c r="BP608" i="4"/>
  <c r="BU608" i="4" s="1"/>
  <c r="BI610" i="4"/>
  <c r="CK612" i="4"/>
  <c r="BY612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K613" i="4"/>
  <c r="BW617" i="4"/>
  <c r="BK617" i="4"/>
  <c r="BP605" i="4"/>
  <c r="BR605" i="4" s="1"/>
  <c r="BG611" i="4"/>
  <c r="AW611" i="4" s="1"/>
  <c r="BW615" i="4"/>
  <c r="BK615" i="4"/>
  <c r="CD604" i="4"/>
  <c r="CF604" i="4" s="1"/>
  <c r="BP609" i="4"/>
  <c r="BR609" i="4" s="1"/>
  <c r="BW610" i="4"/>
  <c r="BK610" i="4"/>
  <c r="BU619" i="4"/>
  <c r="AW603" i="4"/>
  <c r="BU603" i="4"/>
  <c r="BW603" i="4" s="1"/>
  <c r="CD614" i="4"/>
  <c r="CI614" i="4" s="1"/>
  <c r="CD610" i="4"/>
  <c r="CI610" i="4" s="1"/>
  <c r="BU604" i="4"/>
  <c r="BK604" i="4" s="1"/>
  <c r="CD613" i="4"/>
  <c r="CI613" i="4" s="1"/>
  <c r="BD611" i="4"/>
  <c r="BI605" i="4"/>
  <c r="AW605" i="4"/>
  <c r="BD609" i="4"/>
  <c r="BW618" i="4"/>
  <c r="CO609" i="4"/>
  <c r="CB609" i="4"/>
  <c r="BI600" i="4"/>
  <c r="AW600" i="4"/>
  <c r="BD589" i="4"/>
  <c r="BP586" i="4"/>
  <c r="BU586" i="4" s="1"/>
  <c r="AU600" i="4"/>
  <c r="BG598" i="4"/>
  <c r="AW598" i="4" s="1"/>
  <c r="AU590" i="4"/>
  <c r="BI588" i="4"/>
  <c r="AW588" i="4"/>
  <c r="BI585" i="4"/>
  <c r="AW585" i="4"/>
  <c r="BP590" i="4"/>
  <c r="BR590" i="4" s="1"/>
  <c r="BI586" i="4"/>
  <c r="AW586" i="4"/>
  <c r="CO600" i="4"/>
  <c r="CB600" i="4"/>
  <c r="BP595" i="4"/>
  <c r="BI590" i="4"/>
  <c r="AW590" i="4"/>
  <c r="CO588" i="4"/>
  <c r="CB588" i="4"/>
  <c r="CO597" i="4"/>
  <c r="CB597" i="4"/>
  <c r="BG583" i="4"/>
  <c r="BI597" i="4"/>
  <c r="AW597" i="4"/>
  <c r="BI589" i="4"/>
  <c r="AW589" i="4"/>
  <c r="CO586" i="4"/>
  <c r="CB586" i="4"/>
  <c r="BG594" i="4"/>
  <c r="AW594" i="4" s="1"/>
  <c r="BP585" i="4"/>
  <c r="BU585" i="4" s="1"/>
  <c r="CO590" i="4"/>
  <c r="CB590" i="4"/>
  <c r="BP598" i="4"/>
  <c r="BR598" i="4" s="1"/>
  <c r="BI595" i="4"/>
  <c r="AW595" i="4"/>
  <c r="BP589" i="4"/>
  <c r="BU589" i="4" s="1"/>
  <c r="BP584" i="4"/>
  <c r="BR584" i="4" s="1"/>
  <c r="BP594" i="4"/>
  <c r="BU594" i="4" s="1"/>
  <c r="AU584" i="4"/>
  <c r="AQ581" i="4"/>
  <c r="AP581" i="4" s="1"/>
  <c r="CO585" i="4"/>
  <c r="CB585" i="4"/>
  <c r="BP583" i="4"/>
  <c r="BR583" i="4" s="1"/>
  <c r="CO598" i="4"/>
  <c r="CB598" i="4"/>
  <c r="CB589" i="4"/>
  <c r="CO589" i="4"/>
  <c r="BD586" i="4"/>
  <c r="CO584" i="4"/>
  <c r="CB584" i="4"/>
  <c r="CO594" i="4"/>
  <c r="CB594" i="4"/>
  <c r="AU583" i="4"/>
  <c r="BP600" i="4"/>
  <c r="BR600" i="4" s="1"/>
  <c r="DQ591" i="4"/>
  <c r="CB595" i="4"/>
  <c r="CO595" i="4"/>
  <c r="BD590" i="4"/>
  <c r="BP588" i="4"/>
  <c r="BR588" i="4" s="1"/>
  <c r="BP597" i="4"/>
  <c r="BU597" i="4" s="1"/>
  <c r="CO583" i="4"/>
  <c r="CB583" i="4"/>
  <c r="AG581" i="4"/>
  <c r="AU598" i="4"/>
  <c r="BD583" i="4"/>
  <c r="AU585" i="4"/>
  <c r="BG584" i="4"/>
  <c r="AW584" i="4" s="1"/>
  <c r="DC561" i="4"/>
  <c r="CP561" i="4"/>
  <c r="BD578" i="4"/>
  <c r="CB570" i="4"/>
  <c r="CO570" i="4"/>
  <c r="BG575" i="4"/>
  <c r="AW575" i="4" s="1"/>
  <c r="BP572" i="4"/>
  <c r="BU572" i="4" s="1"/>
  <c r="CD568" i="4"/>
  <c r="CF568" i="4" s="1"/>
  <c r="CD564" i="4"/>
  <c r="CI564" i="4" s="1"/>
  <c r="BP570" i="4"/>
  <c r="BU570" i="4" s="1"/>
  <c r="AU575" i="4"/>
  <c r="CD580" i="4"/>
  <c r="CI580" i="4" s="1"/>
  <c r="BW564" i="4"/>
  <c r="BK564" i="4"/>
  <c r="BG570" i="4"/>
  <c r="AW570" i="4" s="1"/>
  <c r="BU568" i="4"/>
  <c r="BW568" i="4" s="1"/>
  <c r="CB572" i="4"/>
  <c r="CO572" i="4"/>
  <c r="BU561" i="4"/>
  <c r="BK561" i="4" s="1"/>
  <c r="CB578" i="4"/>
  <c r="CO578" i="4"/>
  <c r="DC568" i="4"/>
  <c r="CP568" i="4"/>
  <c r="DC564" i="4"/>
  <c r="CP564" i="4"/>
  <c r="CD567" i="4"/>
  <c r="CF567" i="4" s="1"/>
  <c r="BU567" i="4"/>
  <c r="BK567" i="4" s="1"/>
  <c r="BW580" i="4"/>
  <c r="BK580" i="4"/>
  <c r="CB565" i="4"/>
  <c r="CO565" i="4"/>
  <c r="BP578" i="4"/>
  <c r="BR578" i="4" s="1"/>
  <c r="CP567" i="4"/>
  <c r="DC567" i="4"/>
  <c r="EE571" i="4"/>
  <c r="CD561" i="4"/>
  <c r="BI578" i="4"/>
  <c r="AW578" i="4"/>
  <c r="BI572" i="4"/>
  <c r="AW572" i="4"/>
  <c r="BP565" i="4"/>
  <c r="AW566" i="4"/>
  <c r="BI561" i="4"/>
  <c r="AW561" i="4"/>
  <c r="BG565" i="4"/>
  <c r="AW565" i="4" s="1"/>
  <c r="CO575" i="4"/>
  <c r="CB575" i="4"/>
  <c r="CD575" i="4" s="1"/>
  <c r="DC580" i="4"/>
  <c r="CP580" i="4"/>
  <c r="AU565" i="4"/>
  <c r="BR564" i="4"/>
  <c r="BD570" i="4"/>
  <c r="BP575" i="4"/>
  <c r="BU575" i="4" s="1"/>
  <c r="CD547" i="4"/>
  <c r="CI547" i="4" s="1"/>
  <c r="CO559" i="4"/>
  <c r="CB559" i="4"/>
  <c r="EE557" i="4"/>
  <c r="DR557" i="4"/>
  <c r="CD551" i="4"/>
  <c r="CF551" i="4" s="1"/>
  <c r="BI546" i="4"/>
  <c r="CP547" i="4"/>
  <c r="DC547" i="4"/>
  <c r="BG542" i="4"/>
  <c r="BI542" i="4" s="1"/>
  <c r="CB545" i="4"/>
  <c r="CO545" i="4"/>
  <c r="BI545" i="4"/>
  <c r="AW545" i="4"/>
  <c r="BD548" i="4"/>
  <c r="BI554" i="4"/>
  <c r="AW554" i="4"/>
  <c r="AI542" i="4"/>
  <c r="BI544" i="4"/>
  <c r="BW553" i="4"/>
  <c r="BK553" i="4"/>
  <c r="BP555" i="4"/>
  <c r="BU555" i="4" s="1"/>
  <c r="CW557" i="4"/>
  <c r="CM557" i="4" s="1"/>
  <c r="CD553" i="4"/>
  <c r="CI553" i="4" s="1"/>
  <c r="DC541" i="4"/>
  <c r="CP541" i="4"/>
  <c r="CR541" i="4" s="1"/>
  <c r="DC551" i="4"/>
  <c r="CP551" i="4"/>
  <c r="BD558" i="4"/>
  <c r="CO554" i="4"/>
  <c r="CB554" i="4"/>
  <c r="BP545" i="4"/>
  <c r="BR545" i="4" s="1"/>
  <c r="BG555" i="4"/>
  <c r="AW555" i="4" s="1"/>
  <c r="BI548" i="4"/>
  <c r="AW548" i="4"/>
  <c r="BR546" i="4"/>
  <c r="BK543" i="4"/>
  <c r="BP559" i="4"/>
  <c r="BR559" i="4" s="1"/>
  <c r="BW547" i="4"/>
  <c r="BK547" i="4"/>
  <c r="DF557" i="4"/>
  <c r="DK557" i="4" s="1"/>
  <c r="BU551" i="4"/>
  <c r="BK551" i="4" s="1"/>
  <c r="BI558" i="4"/>
  <c r="AW558" i="4"/>
  <c r="BR551" i="4"/>
  <c r="BP548" i="4"/>
  <c r="BR548" i="4" s="1"/>
  <c r="BP558" i="4"/>
  <c r="BR558" i="4" s="1"/>
  <c r="BP542" i="4"/>
  <c r="BR544" i="4"/>
  <c r="CD546" i="4"/>
  <c r="CI546" i="4" s="1"/>
  <c r="BI559" i="4"/>
  <c r="AW559" i="4"/>
  <c r="CO555" i="4"/>
  <c r="CB555" i="4"/>
  <c r="BP554" i="4"/>
  <c r="BU554" i="4" s="1"/>
  <c r="CO542" i="4"/>
  <c r="CB542" i="4"/>
  <c r="BK544" i="4"/>
  <c r="BW546" i="4"/>
  <c r="BK546" i="4"/>
  <c r="CO548" i="4"/>
  <c r="CB548" i="4"/>
  <c r="BU541" i="4"/>
  <c r="BW541" i="4"/>
  <c r="CT557" i="4"/>
  <c r="CP553" i="4"/>
  <c r="DC553" i="4"/>
  <c r="CB558" i="4"/>
  <c r="CO558" i="4"/>
  <c r="CD541" i="4"/>
  <c r="CP546" i="4"/>
  <c r="DC546" i="4"/>
  <c r="BG522" i="4"/>
  <c r="AW522" i="4" s="1"/>
  <c r="DC535" i="4"/>
  <c r="CP535" i="4"/>
  <c r="CO534" i="4"/>
  <c r="CB534" i="4"/>
  <c r="BP536" i="4"/>
  <c r="BU536" i="4" s="1"/>
  <c r="BP531" i="4"/>
  <c r="BR531" i="4" s="1"/>
  <c r="AU532" i="4"/>
  <c r="BI531" i="4"/>
  <c r="AW531" i="4"/>
  <c r="CI523" i="4"/>
  <c r="BY523" i="4" s="1"/>
  <c r="CB531" i="4"/>
  <c r="CO531" i="4"/>
  <c r="CO521" i="4"/>
  <c r="CB521" i="4"/>
  <c r="CR523" i="4"/>
  <c r="CT523" i="4" s="1"/>
  <c r="BD532" i="4"/>
  <c r="AG518" i="4"/>
  <c r="BP521" i="4"/>
  <c r="BR521" i="4" s="1"/>
  <c r="DQ523" i="4"/>
  <c r="DD523" i="4"/>
  <c r="BP532" i="4"/>
  <c r="BR532" i="4" s="1"/>
  <c r="BP537" i="4"/>
  <c r="BI532" i="4"/>
  <c r="AW532" i="4"/>
  <c r="BP534" i="4"/>
  <c r="BU534" i="4" s="1"/>
  <c r="BG521" i="4"/>
  <c r="BC518" i="4"/>
  <c r="BB518" i="4" s="1"/>
  <c r="CB536" i="4"/>
  <c r="CO536" i="4"/>
  <c r="BU538" i="4"/>
  <c r="BK538" i="4" s="1"/>
  <c r="BI534" i="4"/>
  <c r="AW534" i="4"/>
  <c r="BI533" i="4"/>
  <c r="AW533" i="4"/>
  <c r="CO532" i="4"/>
  <c r="CB532" i="4"/>
  <c r="CD538" i="4"/>
  <c r="CI538" i="4" s="1"/>
  <c r="CO537" i="4"/>
  <c r="CB537" i="4"/>
  <c r="BP522" i="4"/>
  <c r="BU522" i="4" s="1"/>
  <c r="DQ527" i="4"/>
  <c r="AI521" i="4"/>
  <c r="AT518" i="4"/>
  <c r="AS518" i="4" s="1"/>
  <c r="CB528" i="4"/>
  <c r="CO528" i="4"/>
  <c r="BP533" i="4"/>
  <c r="BR533" i="4" s="1"/>
  <c r="CP538" i="4"/>
  <c r="DC538" i="4"/>
  <c r="BG537" i="4"/>
  <c r="AW537" i="4" s="1"/>
  <c r="CB522" i="4"/>
  <c r="CO522" i="4"/>
  <c r="BD522" i="4"/>
  <c r="BI528" i="4"/>
  <c r="AW528" i="4"/>
  <c r="CD535" i="4"/>
  <c r="CI535" i="4" s="1"/>
  <c r="BP528" i="4"/>
  <c r="BU528" i="4" s="1"/>
  <c r="BG536" i="4"/>
  <c r="AW536" i="4" s="1"/>
  <c r="CO533" i="4"/>
  <c r="CB533" i="4"/>
  <c r="BU535" i="4"/>
  <c r="BK535" i="4" s="1"/>
  <c r="BR538" i="4"/>
  <c r="AU521" i="4"/>
  <c r="DC512" i="4"/>
  <c r="CP512" i="4"/>
  <c r="BP504" i="4"/>
  <c r="BR504" i="4" s="1"/>
  <c r="BG497" i="4"/>
  <c r="BI497" i="4" s="1"/>
  <c r="BC496" i="4"/>
  <c r="BB496" i="4" s="1"/>
  <c r="CD512" i="4"/>
  <c r="CI512" i="4" s="1"/>
  <c r="CO497" i="4"/>
  <c r="CB497" i="4"/>
  <c r="CD516" i="4"/>
  <c r="DC514" i="4"/>
  <c r="CP514" i="4"/>
  <c r="BI507" i="4"/>
  <c r="AW507" i="4"/>
  <c r="BW513" i="4"/>
  <c r="BK513" i="4"/>
  <c r="BU512" i="4"/>
  <c r="BK512" i="4" s="1"/>
  <c r="CO504" i="4"/>
  <c r="CB504" i="4"/>
  <c r="BG504" i="4"/>
  <c r="AW504" i="4" s="1"/>
  <c r="BP497" i="4"/>
  <c r="BR497" i="4" s="1"/>
  <c r="DC516" i="4"/>
  <c r="CP516" i="4"/>
  <c r="CD501" i="4"/>
  <c r="CF501" i="4" s="1"/>
  <c r="CD514" i="4"/>
  <c r="CI514" i="4" s="1"/>
  <c r="CF514" i="4"/>
  <c r="BR503" i="4"/>
  <c r="BU503" i="4"/>
  <c r="BW516" i="4"/>
  <c r="BK516" i="4"/>
  <c r="BI502" i="4"/>
  <c r="BP507" i="4"/>
  <c r="BU507" i="4" s="1"/>
  <c r="CD508" i="4"/>
  <c r="CF508" i="4" s="1"/>
  <c r="CD502" i="4"/>
  <c r="CI502" i="4" s="1"/>
  <c r="CP513" i="4"/>
  <c r="DC513" i="4"/>
  <c r="BR501" i="4"/>
  <c r="CB507" i="4"/>
  <c r="CO507" i="4"/>
  <c r="DC499" i="4"/>
  <c r="CP499" i="4"/>
  <c r="BU511" i="4"/>
  <c r="BK511" i="4" s="1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CI513" i="4" s="1"/>
  <c r="BW501" i="4"/>
  <c r="BK501" i="4"/>
  <c r="BI510" i="4"/>
  <c r="CD499" i="4"/>
  <c r="CI499" i="4" s="1"/>
  <c r="DC502" i="4"/>
  <c r="CP502" i="4"/>
  <c r="BR499" i="4"/>
  <c r="CD510" i="4"/>
  <c r="CI510" i="4" s="1"/>
  <c r="BR510" i="4"/>
  <c r="CD511" i="4"/>
  <c r="CI511" i="4" s="1"/>
  <c r="BU514" i="4"/>
  <c r="BK514" i="4" s="1"/>
  <c r="BI503" i="4"/>
  <c r="AW503" i="4"/>
  <c r="BI490" i="4"/>
  <c r="CD491" i="4"/>
  <c r="CI491" i="4" s="1"/>
  <c r="AU484" i="4"/>
  <c r="BI482" i="4"/>
  <c r="AW482" i="4"/>
  <c r="BP479" i="4"/>
  <c r="BR479" i="4" s="1"/>
  <c r="DC490" i="4"/>
  <c r="CP490" i="4"/>
  <c r="CP491" i="4"/>
  <c r="DC491" i="4"/>
  <c r="BP494" i="4"/>
  <c r="BR494" i="4" s="1"/>
  <c r="CO479" i="4"/>
  <c r="CB479" i="4"/>
  <c r="BW487" i="4"/>
  <c r="BK487" i="4"/>
  <c r="AI479" i="4"/>
  <c r="AT475" i="4"/>
  <c r="AS475" i="4" s="1"/>
  <c r="CD490" i="4"/>
  <c r="CI490" i="4" s="1"/>
  <c r="BD494" i="4"/>
  <c r="BI493" i="4"/>
  <c r="CO494" i="4"/>
  <c r="CB494" i="4"/>
  <c r="BR493" i="4"/>
  <c r="BD480" i="4"/>
  <c r="BI477" i="4"/>
  <c r="BP482" i="4"/>
  <c r="BG479" i="4"/>
  <c r="BU489" i="4"/>
  <c r="BK489" i="4" s="1"/>
  <c r="CD489" i="4"/>
  <c r="CI489" i="4" s="1"/>
  <c r="BI494" i="4"/>
  <c r="AW494" i="4"/>
  <c r="CB486" i="4"/>
  <c r="CO486" i="4"/>
  <c r="BW493" i="4"/>
  <c r="BK493" i="4"/>
  <c r="BI480" i="4"/>
  <c r="AW480" i="4"/>
  <c r="BW491" i="4"/>
  <c r="BK491" i="4"/>
  <c r="CD493" i="4"/>
  <c r="CI493" i="4" s="1"/>
  <c r="CO482" i="4"/>
  <c r="CB482" i="4"/>
  <c r="BP484" i="4"/>
  <c r="BU484" i="4" s="1"/>
  <c r="BI486" i="4"/>
  <c r="AW486" i="4"/>
  <c r="CO480" i="4"/>
  <c r="CB480" i="4"/>
  <c r="CO484" i="4"/>
  <c r="CB484" i="4"/>
  <c r="BP480" i="4"/>
  <c r="BR480" i="4" s="1"/>
  <c r="BG484" i="4"/>
  <c r="AW484" i="4" s="1"/>
  <c r="CP489" i="4"/>
  <c r="DC489" i="4"/>
  <c r="BD479" i="4"/>
  <c r="BP486" i="4"/>
  <c r="BR486" i="4" s="1"/>
  <c r="BW490" i="4"/>
  <c r="BK490" i="4"/>
  <c r="BR491" i="4"/>
  <c r="DC493" i="4"/>
  <c r="CP493" i="4"/>
  <c r="BR487" i="4"/>
  <c r="BP464" i="4"/>
  <c r="BU464" i="4" s="1"/>
  <c r="BP472" i="4"/>
  <c r="BU472" i="4" s="1"/>
  <c r="CB465" i="4"/>
  <c r="CO465" i="4"/>
  <c r="BC454" i="4"/>
  <c r="BB454" i="4" s="1"/>
  <c r="BG458" i="4"/>
  <c r="AW458" i="4" s="1"/>
  <c r="CO464" i="4"/>
  <c r="CB464" i="4"/>
  <c r="CI466" i="4"/>
  <c r="BY466" i="4" s="1"/>
  <c r="BG462" i="4"/>
  <c r="AW462" i="4" s="1"/>
  <c r="BR459" i="4"/>
  <c r="AU472" i="4"/>
  <c r="BD463" i="4"/>
  <c r="BG472" i="4"/>
  <c r="AW472" i="4" s="1"/>
  <c r="BG467" i="4"/>
  <c r="AW467" i="4" s="1"/>
  <c r="CP460" i="4"/>
  <c r="DC460" i="4"/>
  <c r="BP458" i="4"/>
  <c r="BU458" i="4" s="1"/>
  <c r="CO462" i="4"/>
  <c r="CB462" i="4"/>
  <c r="AU471" i="4"/>
  <c r="CO473" i="4"/>
  <c r="CB473" i="4"/>
  <c r="BI461" i="4"/>
  <c r="CD459" i="4"/>
  <c r="CF459" i="4" s="1"/>
  <c r="BW459" i="4"/>
  <c r="BK459" i="4"/>
  <c r="BI463" i="4"/>
  <c r="AW463" i="4"/>
  <c r="BD465" i="4"/>
  <c r="BP463" i="4"/>
  <c r="BU463" i="4" s="1"/>
  <c r="BG464" i="4"/>
  <c r="AW464" i="4" s="1"/>
  <c r="BP471" i="4"/>
  <c r="BU471" i="4" s="1"/>
  <c r="BP473" i="4"/>
  <c r="BR473" i="4" s="1"/>
  <c r="BP467" i="4"/>
  <c r="BU467" i="4" s="1"/>
  <c r="BI465" i="4"/>
  <c r="AW465" i="4"/>
  <c r="CO463" i="4"/>
  <c r="CB463" i="4"/>
  <c r="CB471" i="4"/>
  <c r="CO471" i="4"/>
  <c r="CO467" i="4"/>
  <c r="CB467" i="4"/>
  <c r="CD460" i="4"/>
  <c r="CF460" i="4" s="1"/>
  <c r="BU460" i="4"/>
  <c r="BK460" i="4" s="1"/>
  <c r="CP459" i="4"/>
  <c r="DC459" i="4"/>
  <c r="CO458" i="4"/>
  <c r="CB458" i="4"/>
  <c r="BP462" i="4"/>
  <c r="BR462" i="4" s="1"/>
  <c r="BG471" i="4"/>
  <c r="AW471" i="4" s="1"/>
  <c r="AU467" i="4"/>
  <c r="CB472" i="4"/>
  <c r="CO472" i="4"/>
  <c r="BP465" i="4"/>
  <c r="BR465" i="4"/>
  <c r="BU446" i="4"/>
  <c r="BK446" i="4" s="1"/>
  <c r="BW441" i="4"/>
  <c r="BK441" i="4"/>
  <c r="BI439" i="4"/>
  <c r="AW439" i="4"/>
  <c r="BW448" i="4"/>
  <c r="BK448" i="4"/>
  <c r="CO435" i="4"/>
  <c r="CB435" i="4"/>
  <c r="CD453" i="4"/>
  <c r="CI453" i="4" s="1"/>
  <c r="CP446" i="4"/>
  <c r="DC446" i="4"/>
  <c r="BP435" i="4"/>
  <c r="BU435" i="4" s="1"/>
  <c r="DC453" i="4"/>
  <c r="CP453" i="4"/>
  <c r="BI453" i="4"/>
  <c r="CD446" i="4"/>
  <c r="CI446" i="4" s="1"/>
  <c r="AU439" i="4"/>
  <c r="CB439" i="4"/>
  <c r="CO439" i="4"/>
  <c r="CO436" i="4"/>
  <c r="CB436" i="4"/>
  <c r="DC448" i="4"/>
  <c r="CP448" i="4"/>
  <c r="DD437" i="4"/>
  <c r="DF437" i="4" s="1"/>
  <c r="DQ437" i="4"/>
  <c r="BG450" i="4"/>
  <c r="AW450" i="4" s="1"/>
  <c r="CD441" i="4"/>
  <c r="CI441" i="4" s="1"/>
  <c r="BG436" i="4"/>
  <c r="BI436" i="4" s="1"/>
  <c r="BP439" i="4"/>
  <c r="BU439" i="4" s="1"/>
  <c r="BP436" i="4"/>
  <c r="BR436" i="4" s="1"/>
  <c r="CD448" i="4"/>
  <c r="CI448" i="4" s="1"/>
  <c r="BW452" i="4"/>
  <c r="CI437" i="4"/>
  <c r="BY437" i="4" s="1"/>
  <c r="CR437" i="4"/>
  <c r="BP440" i="4"/>
  <c r="BR440" i="4" s="1"/>
  <c r="BW453" i="4"/>
  <c r="BK453" i="4"/>
  <c r="CO450" i="4"/>
  <c r="CB450" i="4"/>
  <c r="BG444" i="4"/>
  <c r="AW444" i="4" s="1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AW440" i="4"/>
  <c r="BP444" i="4"/>
  <c r="BR444" i="4" s="1"/>
  <c r="BD436" i="4"/>
  <c r="BP450" i="4"/>
  <c r="BR450" i="4" s="1"/>
  <c r="BP442" i="4"/>
  <c r="BR442" i="4" s="1"/>
  <c r="BR446" i="4"/>
  <c r="CO426" i="4"/>
  <c r="CB426" i="4"/>
  <c r="BP425" i="4"/>
  <c r="BU425" i="4" s="1"/>
  <c r="BP420" i="4"/>
  <c r="BR420" i="4" s="1"/>
  <c r="BI425" i="4"/>
  <c r="AW425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R413" i="4" s="1"/>
  <c r="BP428" i="4"/>
  <c r="BU428" i="4" s="1"/>
  <c r="DC423" i="4"/>
  <c r="CP423" i="4"/>
  <c r="BP421" i="4"/>
  <c r="BU421" i="4" s="1"/>
  <c r="BU429" i="4"/>
  <c r="BK429" i="4" s="1"/>
  <c r="DC417" i="4"/>
  <c r="CP417" i="4"/>
  <c r="BI431" i="4"/>
  <c r="BD426" i="4"/>
  <c r="BG413" i="4"/>
  <c r="AU420" i="4"/>
  <c r="BI421" i="4"/>
  <c r="AW421" i="4"/>
  <c r="CD417" i="4"/>
  <c r="CF417" i="4" s="1"/>
  <c r="CF415" i="4"/>
  <c r="CI415" i="4"/>
  <c r="BI420" i="4"/>
  <c r="AW420" i="4"/>
  <c r="BP426" i="4"/>
  <c r="BR426" i="4" s="1"/>
  <c r="CB413" i="4"/>
  <c r="CO428" i="4"/>
  <c r="CB428" i="4"/>
  <c r="CD423" i="4"/>
  <c r="CF423" i="4" s="1"/>
  <c r="BW415" i="4"/>
  <c r="BK415" i="4"/>
  <c r="DC415" i="4"/>
  <c r="CP415" i="4"/>
  <c r="BU430" i="4"/>
  <c r="BK430" i="4" s="1"/>
  <c r="BI426" i="4"/>
  <c r="AW426" i="4"/>
  <c r="CD430" i="4"/>
  <c r="CF430" i="4" s="1"/>
  <c r="CD429" i="4"/>
  <c r="CF429" i="4" s="1"/>
  <c r="CO418" i="4"/>
  <c r="CB418" i="4"/>
  <c r="BW417" i="4"/>
  <c r="BK417" i="4"/>
  <c r="BD418" i="4"/>
  <c r="CP430" i="4"/>
  <c r="DC430" i="4"/>
  <c r="DC429" i="4"/>
  <c r="CP429" i="4"/>
  <c r="BP427" i="4"/>
  <c r="BU427" i="4" s="1"/>
  <c r="BP418" i="4"/>
  <c r="BR418" i="4" s="1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AW408" i="4" s="1"/>
  <c r="CP399" i="4"/>
  <c r="DC399" i="4"/>
  <c r="CO408" i="4"/>
  <c r="CB408" i="4"/>
  <c r="BU396" i="4"/>
  <c r="BK396" i="4" s="1"/>
  <c r="CO407" i="4"/>
  <c r="CB407" i="4"/>
  <c r="BG403" i="4"/>
  <c r="AW403" i="4" s="1"/>
  <c r="CD406" i="4"/>
  <c r="CI406" i="4" s="1"/>
  <c r="BP405" i="4"/>
  <c r="BU405" i="4" s="1"/>
  <c r="BI405" i="4"/>
  <c r="AW405" i="4"/>
  <c r="BP407" i="4"/>
  <c r="BU407" i="4" s="1"/>
  <c r="BW401" i="4"/>
  <c r="BI394" i="4"/>
  <c r="BG407" i="4"/>
  <c r="AW407" i="4" s="1"/>
  <c r="BP403" i="4"/>
  <c r="CD396" i="4"/>
  <c r="CI396" i="4" s="1"/>
  <c r="CD393" i="4"/>
  <c r="CI393" i="4" s="1"/>
  <c r="BU399" i="4"/>
  <c r="BK399" i="4" s="1"/>
  <c r="CD399" i="4"/>
  <c r="CF399" i="4" s="1"/>
  <c r="BP408" i="4"/>
  <c r="BR408" i="4" s="1"/>
  <c r="CB403" i="4"/>
  <c r="CO403" i="4"/>
  <c r="CP396" i="4"/>
  <c r="DC396" i="4"/>
  <c r="BR396" i="4"/>
  <c r="CP393" i="4"/>
  <c r="DC393" i="4"/>
  <c r="CO388" i="4"/>
  <c r="CB388" i="4"/>
  <c r="BI377" i="4"/>
  <c r="AW377" i="4"/>
  <c r="BP387" i="4"/>
  <c r="BU387" i="4" s="1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R373" i="4" s="1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AW384" i="4" s="1"/>
  <c r="BG387" i="4"/>
  <c r="AW387" i="4" s="1"/>
  <c r="BI387" i="4"/>
  <c r="CP380" i="4"/>
  <c r="DC380" i="4"/>
  <c r="CB373" i="4"/>
  <c r="BP375" i="4"/>
  <c r="BU375" i="4" s="1"/>
  <c r="CB375" i="4"/>
  <c r="CO375" i="4"/>
  <c r="BP377" i="4"/>
  <c r="BU377" i="4" s="1"/>
  <c r="BP386" i="4"/>
  <c r="BR386" i="4" s="1"/>
  <c r="BD376" i="4"/>
  <c r="BP384" i="4"/>
  <c r="BU384" i="4" s="1"/>
  <c r="BP374" i="4"/>
  <c r="BR374" i="4" s="1"/>
  <c r="BP383" i="4"/>
  <c r="BR383" i="4" s="1"/>
  <c r="CO377" i="4"/>
  <c r="CB377" i="4"/>
  <c r="BP376" i="4"/>
  <c r="BR376" i="4"/>
  <c r="BI376" i="4"/>
  <c r="AW376" i="4"/>
  <c r="BG375" i="4"/>
  <c r="AW375" i="4" s="1"/>
  <c r="CB384" i="4"/>
  <c r="CO384" i="4"/>
  <c r="CB374" i="4"/>
  <c r="BP382" i="4"/>
  <c r="BU382" i="4" s="1"/>
  <c r="BP388" i="4"/>
  <c r="BU388" i="4" s="1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BR361" i="4" s="1"/>
  <c r="DC359" i="4"/>
  <c r="CP359" i="4"/>
  <c r="BR364" i="4"/>
  <c r="BG365" i="4"/>
  <c r="AW365" i="4" s="1"/>
  <c r="CF347" i="4"/>
  <c r="CI347" i="4"/>
  <c r="BG356" i="4"/>
  <c r="AW356" i="4" s="1"/>
  <c r="BP356" i="4"/>
  <c r="BR356" i="4" s="1"/>
  <c r="BG361" i="4"/>
  <c r="AW361" i="4" s="1"/>
  <c r="CD364" i="4"/>
  <c r="CF364" i="4" s="1"/>
  <c r="DC362" i="4"/>
  <c r="CP362" i="4"/>
  <c r="BP348" i="4"/>
  <c r="BR348" i="4" s="1"/>
  <c r="BP365" i="4"/>
  <c r="BR365" i="4" s="1"/>
  <c r="CO360" i="4"/>
  <c r="CB360" i="4"/>
  <c r="CO361" i="4"/>
  <c r="CB361" i="4"/>
  <c r="CD359" i="4"/>
  <c r="CI359" i="4" s="1"/>
  <c r="BW364" i="4"/>
  <c r="BK364" i="4"/>
  <c r="DQ347" i="4"/>
  <c r="CP347" i="4"/>
  <c r="AW348" i="4"/>
  <c r="CO365" i="4"/>
  <c r="CB365" i="4"/>
  <c r="BP360" i="4"/>
  <c r="BU360" i="4" s="1"/>
  <c r="AU360" i="4"/>
  <c r="BI359" i="4"/>
  <c r="BR359" i="4"/>
  <c r="BD355" i="4"/>
  <c r="BW359" i="4"/>
  <c r="BK359" i="4"/>
  <c r="BP355" i="4"/>
  <c r="BU355" i="4" s="1"/>
  <c r="BI355" i="4"/>
  <c r="AW355" i="4"/>
  <c r="BG360" i="4"/>
  <c r="AW360" i="4" s="1"/>
  <c r="BU362" i="4"/>
  <c r="BK362" i="4" s="1"/>
  <c r="CD362" i="4"/>
  <c r="CF362" i="4" s="1"/>
  <c r="BI347" i="4"/>
  <c r="AW347" i="4"/>
  <c r="BD360" i="4"/>
  <c r="BR362" i="4"/>
  <c r="CI351" i="4"/>
  <c r="BY351" i="4" s="1"/>
  <c r="CO355" i="4"/>
  <c r="CB355" i="4"/>
  <c r="BU336" i="4"/>
  <c r="BK336" i="4" s="1"/>
  <c r="CO331" i="4"/>
  <c r="CB331" i="4"/>
  <c r="BP345" i="4"/>
  <c r="BU345" i="4" s="1"/>
  <c r="BU330" i="4"/>
  <c r="BK330" i="4" s="1"/>
  <c r="BD331" i="4"/>
  <c r="BP328" i="4"/>
  <c r="BR328" i="4" s="1"/>
  <c r="CO345" i="4"/>
  <c r="CB345" i="4"/>
  <c r="BI331" i="4"/>
  <c r="AW331" i="4"/>
  <c r="CO328" i="4"/>
  <c r="CB328" i="4"/>
  <c r="BI335" i="4"/>
  <c r="AW335" i="4"/>
  <c r="BG345" i="4"/>
  <c r="AW345" i="4" s="1"/>
  <c r="BP335" i="4"/>
  <c r="BR335" i="4" s="1"/>
  <c r="BP340" i="4"/>
  <c r="BR340" i="4" s="1"/>
  <c r="CO335" i="4"/>
  <c r="CB335" i="4"/>
  <c r="BI341" i="4"/>
  <c r="AW341" i="4"/>
  <c r="BD340" i="4"/>
  <c r="CO340" i="4"/>
  <c r="CB340" i="4"/>
  <c r="BR341" i="4"/>
  <c r="BU341" i="4"/>
  <c r="CD336" i="4"/>
  <c r="CF336" i="4" s="1"/>
  <c r="BP331" i="4"/>
  <c r="BU331" i="4" s="1"/>
  <c r="DC336" i="4"/>
  <c r="CP336" i="4"/>
  <c r="AU345" i="4"/>
  <c r="BI340" i="4"/>
  <c r="AW340" i="4"/>
  <c r="CB341" i="4"/>
  <c r="CO341" i="4"/>
  <c r="BI343" i="4"/>
  <c r="BG328" i="4"/>
  <c r="BP306" i="4"/>
  <c r="BU306" i="4" s="1"/>
  <c r="BG319" i="4"/>
  <c r="AW319" i="4" s="1"/>
  <c r="BU322" i="4"/>
  <c r="BK322" i="4" s="1"/>
  <c r="BY311" i="4"/>
  <c r="BP317" i="4"/>
  <c r="BU317" i="4" s="1"/>
  <c r="BU313" i="4"/>
  <c r="BK313" i="4" s="1"/>
  <c r="BP308" i="4"/>
  <c r="BU308" i="4" s="1"/>
  <c r="BI306" i="4"/>
  <c r="AW306" i="4"/>
  <c r="BI321" i="4"/>
  <c r="AW321" i="4"/>
  <c r="AU306" i="4"/>
  <c r="CO308" i="4"/>
  <c r="CB308" i="4"/>
  <c r="CO323" i="4"/>
  <c r="CB323" i="4"/>
  <c r="BI320" i="4"/>
  <c r="AW320" i="4"/>
  <c r="CO306" i="4"/>
  <c r="CB306" i="4"/>
  <c r="CO310" i="4"/>
  <c r="CB310" i="4"/>
  <c r="BP319" i="4"/>
  <c r="BU319" i="4" s="1"/>
  <c r="BD323" i="4"/>
  <c r="BD308" i="4"/>
  <c r="BP310" i="4"/>
  <c r="BU310" i="4" s="1"/>
  <c r="CO319" i="4"/>
  <c r="CB319" i="4"/>
  <c r="BI317" i="4"/>
  <c r="AW317" i="4"/>
  <c r="BP320" i="4"/>
  <c r="BU320" i="4" s="1"/>
  <c r="BI310" i="4"/>
  <c r="AW310" i="4"/>
  <c r="CB321" i="4"/>
  <c r="CO321" i="4"/>
  <c r="CD313" i="4"/>
  <c r="CI313" i="4" s="1"/>
  <c r="CO317" i="4"/>
  <c r="CB317" i="4"/>
  <c r="DC313" i="4"/>
  <c r="CP313" i="4"/>
  <c r="BI323" i="4"/>
  <c r="AW323" i="4"/>
  <c r="BI324" i="4"/>
  <c r="BI308" i="4"/>
  <c r="AW308" i="4"/>
  <c r="BP323" i="4"/>
  <c r="BU323" i="4" s="1"/>
  <c r="BD310" i="4"/>
  <c r="CO320" i="4"/>
  <c r="CB320" i="4"/>
  <c r="BP321" i="4"/>
  <c r="BU321" i="4" s="1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BR302" i="4" s="1"/>
  <c r="BI291" i="4"/>
  <c r="AW291" i="4"/>
  <c r="BI303" i="4"/>
  <c r="AW303" i="4"/>
  <c r="AU290" i="4"/>
  <c r="AI290" i="4"/>
  <c r="BP290" i="4"/>
  <c r="BR290" i="4" s="1"/>
  <c r="CD296" i="4"/>
  <c r="CI296" i="4" s="1"/>
  <c r="BG290" i="4"/>
  <c r="AW290" i="4" s="1"/>
  <c r="CD295" i="4"/>
  <c r="CI295" i="4" s="1"/>
  <c r="CF295" i="4"/>
  <c r="AW286" i="4"/>
  <c r="BW295" i="4"/>
  <c r="BK295" i="4"/>
  <c r="BP298" i="4"/>
  <c r="BU298" i="4" s="1"/>
  <c r="BG300" i="4"/>
  <c r="AW300" i="4" s="1"/>
  <c r="BP303" i="4"/>
  <c r="BU303" i="4" s="1"/>
  <c r="BR296" i="4"/>
  <c r="CO291" i="4"/>
  <c r="CB291" i="4"/>
  <c r="CO298" i="4"/>
  <c r="CB298" i="4"/>
  <c r="CO300" i="4"/>
  <c r="CB300" i="4"/>
  <c r="CT297" i="4"/>
  <c r="CD286" i="4"/>
  <c r="CF286" i="4" s="1"/>
  <c r="BW288" i="4"/>
  <c r="CO303" i="4"/>
  <c r="CB303" i="4"/>
  <c r="CO302" i="4"/>
  <c r="CB302" i="4"/>
  <c r="BU286" i="4"/>
  <c r="BW286" i="4" s="1"/>
  <c r="BW296" i="4"/>
  <c r="BK296" i="4"/>
  <c r="BP291" i="4"/>
  <c r="BU291" i="4" s="1"/>
  <c r="BG298" i="4"/>
  <c r="AW298" i="4" s="1"/>
  <c r="DF297" i="4"/>
  <c r="DK297" i="4" s="1"/>
  <c r="DM297" i="4" s="1"/>
  <c r="BP300" i="4"/>
  <c r="BU300" i="4" s="1"/>
  <c r="DQ286" i="4"/>
  <c r="DR286" i="4" s="1"/>
  <c r="CP286" i="4"/>
  <c r="BW266" i="4"/>
  <c r="BK266" i="4"/>
  <c r="BP278" i="4"/>
  <c r="BR278" i="4" s="1"/>
  <c r="BG278" i="4"/>
  <c r="AW278" i="4" s="1"/>
  <c r="BI264" i="4"/>
  <c r="AW264" i="4"/>
  <c r="CO278" i="4"/>
  <c r="CB278" i="4"/>
  <c r="BD282" i="4"/>
  <c r="BP282" i="4"/>
  <c r="BR282" i="4" s="1"/>
  <c r="BR274" i="4"/>
  <c r="CD275" i="4"/>
  <c r="CI275" i="4" s="1"/>
  <c r="BK281" i="4"/>
  <c r="BI282" i="4"/>
  <c r="AW282" i="4"/>
  <c r="CO282" i="4"/>
  <c r="CB282" i="4"/>
  <c r="BK279" i="4"/>
  <c r="CD264" i="4"/>
  <c r="CF264" i="4" s="1"/>
  <c r="BK264" i="4"/>
  <c r="BW274" i="4"/>
  <c r="BK274" i="4"/>
  <c r="BR275" i="4"/>
  <c r="DC275" i="4"/>
  <c r="CP275" i="4"/>
  <c r="CO267" i="4"/>
  <c r="CB267" i="4"/>
  <c r="DC266" i="4"/>
  <c r="CP266" i="4"/>
  <c r="BI269" i="4"/>
  <c r="AW269" i="4"/>
  <c r="BI267" i="4"/>
  <c r="AW267" i="4"/>
  <c r="BU268" i="4"/>
  <c r="BK268" i="4" s="1"/>
  <c r="CB269" i="4"/>
  <c r="CO269" i="4"/>
  <c r="DQ265" i="4"/>
  <c r="CP274" i="4"/>
  <c r="DC274" i="4"/>
  <c r="BP267" i="4"/>
  <c r="BU267" i="4" s="1"/>
  <c r="DC264" i="4"/>
  <c r="CP264" i="4"/>
  <c r="CD266" i="4"/>
  <c r="CF266" i="4" s="1"/>
  <c r="BD269" i="4"/>
  <c r="BD267" i="4"/>
  <c r="BP269" i="4"/>
  <c r="BU269" i="4" s="1"/>
  <c r="CD274" i="4"/>
  <c r="CI274" i="4" s="1"/>
  <c r="BW275" i="4"/>
  <c r="BK275" i="4"/>
  <c r="BI281" i="4"/>
  <c r="BI247" i="4"/>
  <c r="AW248" i="4"/>
  <c r="BR256" i="4"/>
  <c r="BR247" i="4"/>
  <c r="BG243" i="4"/>
  <c r="AW243" i="4" s="1"/>
  <c r="BP258" i="4"/>
  <c r="BU258" i="4" s="1"/>
  <c r="CO257" i="4"/>
  <c r="CB257" i="4"/>
  <c r="BI257" i="4"/>
  <c r="AW257" i="4"/>
  <c r="CO245" i="4"/>
  <c r="CB245" i="4"/>
  <c r="CD261" i="4"/>
  <c r="CI261" i="4" s="1"/>
  <c r="BW261" i="4"/>
  <c r="BK261" i="4"/>
  <c r="DC244" i="4"/>
  <c r="CP244" i="4"/>
  <c r="DC247" i="4"/>
  <c r="CP247" i="4"/>
  <c r="AU255" i="4"/>
  <c r="BU244" i="4"/>
  <c r="BK244" i="4" s="1"/>
  <c r="BD258" i="4"/>
  <c r="CD256" i="4"/>
  <c r="CI256" i="4" s="1"/>
  <c r="CO258" i="4"/>
  <c r="CB258" i="4"/>
  <c r="CD249" i="4"/>
  <c r="CI249" i="4" s="1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R251" i="4" s="1"/>
  <c r="BP255" i="4"/>
  <c r="BU255" i="4" s="1"/>
  <c r="BR254" i="4"/>
  <c r="BU254" i="4"/>
  <c r="BW249" i="4"/>
  <c r="BK249" i="4"/>
  <c r="BG254" i="4"/>
  <c r="AW254" i="4" s="1"/>
  <c r="BK250" i="4"/>
  <c r="BP252" i="4"/>
  <c r="BU252" i="4" s="1"/>
  <c r="BP243" i="4"/>
  <c r="BW256" i="4"/>
  <c r="BK256" i="4"/>
  <c r="BW247" i="4"/>
  <c r="BK247" i="4"/>
  <c r="CD244" i="4"/>
  <c r="CI244" i="4" s="1"/>
  <c r="CD247" i="4"/>
  <c r="CF247" i="4" s="1"/>
  <c r="CO251" i="4"/>
  <c r="CB251" i="4"/>
  <c r="BI252" i="4"/>
  <c r="AW252" i="4"/>
  <c r="CO254" i="4"/>
  <c r="CB254" i="4"/>
  <c r="CD248" i="4"/>
  <c r="CI248" i="4" s="1"/>
  <c r="BU246" i="4"/>
  <c r="BK246" i="4" s="1"/>
  <c r="CB252" i="4"/>
  <c r="CO252" i="4"/>
  <c r="CO243" i="4"/>
  <c r="CB243" i="4"/>
  <c r="BP257" i="4"/>
  <c r="BU257" i="4" s="1"/>
  <c r="BP245" i="4"/>
  <c r="BU245" i="4" s="1"/>
  <c r="CP261" i="4"/>
  <c r="CR261" i="4" s="1"/>
  <c r="DC261" i="4"/>
  <c r="BI248" i="4"/>
  <c r="BG255" i="4"/>
  <c r="AW255" i="4" s="1"/>
  <c r="AT241" i="4"/>
  <c r="AS241" i="4" s="1"/>
  <c r="DC248" i="4"/>
  <c r="CP248" i="4"/>
  <c r="BD243" i="4"/>
  <c r="BI253" i="4"/>
  <c r="CO221" i="4"/>
  <c r="CB221" i="4"/>
  <c r="CD224" i="4"/>
  <c r="CF224" i="4" s="1"/>
  <c r="CD230" i="4"/>
  <c r="CI230" i="4" s="1"/>
  <c r="BI240" i="4"/>
  <c r="AW240" i="4"/>
  <c r="BR226" i="4"/>
  <c r="BP240" i="4"/>
  <c r="BU240" i="4" s="1"/>
  <c r="BR239" i="4"/>
  <c r="CO238" i="4"/>
  <c r="CB238" i="4"/>
  <c r="CP239" i="4"/>
  <c r="DC239" i="4"/>
  <c r="DC226" i="4"/>
  <c r="CP226" i="4"/>
  <c r="BW226" i="4"/>
  <c r="BK226" i="4"/>
  <c r="CO240" i="4"/>
  <c r="CB240" i="4"/>
  <c r="BW239" i="4"/>
  <c r="BK239" i="4"/>
  <c r="BP236" i="4"/>
  <c r="BU236" i="4" s="1"/>
  <c r="BP221" i="4"/>
  <c r="BG238" i="4"/>
  <c r="AW238" i="4" s="1"/>
  <c r="BP238" i="4"/>
  <c r="BU238" i="4" s="1"/>
  <c r="CD239" i="4"/>
  <c r="CF239" i="4" s="1"/>
  <c r="CD226" i="4"/>
  <c r="CI226" i="4" s="1"/>
  <c r="ES237" i="4"/>
  <c r="BW224" i="4"/>
  <c r="BK224" i="4"/>
  <c r="CO236" i="4"/>
  <c r="CB236" i="4"/>
  <c r="BG221" i="4"/>
  <c r="CP224" i="4"/>
  <c r="DC224" i="4"/>
  <c r="DC230" i="4"/>
  <c r="CP230" i="4"/>
  <c r="BW230" i="4"/>
  <c r="BK230" i="4"/>
  <c r="CO231" i="4"/>
  <c r="CB231" i="4"/>
  <c r="AI221" i="4"/>
  <c r="BD221" i="4"/>
  <c r="BI236" i="4"/>
  <c r="AW236" i="4"/>
  <c r="BR230" i="4"/>
  <c r="BP231" i="4"/>
  <c r="BR231" i="4" s="1"/>
  <c r="BG231" i="4"/>
  <c r="AW231" i="4" s="1"/>
  <c r="DC212" i="4"/>
  <c r="CP212" i="4"/>
  <c r="BK218" i="4"/>
  <c r="BP208" i="4"/>
  <c r="BR208" i="4" s="1"/>
  <c r="CO207" i="4"/>
  <c r="CB207" i="4"/>
  <c r="BP201" i="4"/>
  <c r="BU201" i="4" s="1"/>
  <c r="BR201" i="4"/>
  <c r="CO206" i="4"/>
  <c r="CB206" i="4"/>
  <c r="BW203" i="4"/>
  <c r="BK203" i="4"/>
  <c r="BG207" i="4"/>
  <c r="AW207" i="4" s="1"/>
  <c r="CO208" i="4"/>
  <c r="CB208" i="4"/>
  <c r="BP207" i="4"/>
  <c r="BU207" i="4" s="1"/>
  <c r="CO201" i="4"/>
  <c r="CB201" i="4"/>
  <c r="CD203" i="4"/>
  <c r="CF203" i="4" s="1"/>
  <c r="BI214" i="4"/>
  <c r="AW214" i="4"/>
  <c r="DC205" i="4"/>
  <c r="CP205" i="4"/>
  <c r="BW212" i="4"/>
  <c r="BK212" i="4"/>
  <c r="CB214" i="4"/>
  <c r="CO214" i="4"/>
  <c r="BP217" i="4"/>
  <c r="BR217" i="4" s="1"/>
  <c r="BR210" i="4"/>
  <c r="DC203" i="4"/>
  <c r="CP203" i="4"/>
  <c r="AU207" i="4"/>
  <c r="CD210" i="4"/>
  <c r="CI210" i="4" s="1"/>
  <c r="CD205" i="4"/>
  <c r="CI205" i="4" s="1"/>
  <c r="BG213" i="4"/>
  <c r="AW213" i="4" s="1"/>
  <c r="CD212" i="4"/>
  <c r="CF212" i="4"/>
  <c r="CO217" i="4"/>
  <c r="CB217" i="4"/>
  <c r="BG217" i="4"/>
  <c r="AW217" i="4" s="1"/>
  <c r="BW210" i="4"/>
  <c r="BK210" i="4"/>
  <c r="CP210" i="4"/>
  <c r="DC210" i="4"/>
  <c r="BR212" i="4"/>
  <c r="BP206" i="4"/>
  <c r="BU206" i="4" s="1"/>
  <c r="BW209" i="4"/>
  <c r="BK209" i="4"/>
  <c r="BK216" i="4"/>
  <c r="BP213" i="4"/>
  <c r="BR213" i="4" s="1"/>
  <c r="BG201" i="4"/>
  <c r="AW201" i="4" s="1"/>
  <c r="BI206" i="4"/>
  <c r="AW206" i="4"/>
  <c r="BG208" i="4"/>
  <c r="AW208" i="4" s="1"/>
  <c r="BD213" i="4"/>
  <c r="CB213" i="4"/>
  <c r="CO213" i="4"/>
  <c r="BW205" i="4"/>
  <c r="BK205" i="4"/>
  <c r="BP214" i="4"/>
  <c r="BR214" i="4" s="1"/>
  <c r="BI200" i="4"/>
  <c r="AW200" i="4"/>
  <c r="CD186" i="4"/>
  <c r="CI186" i="4" s="1"/>
  <c r="BW196" i="4"/>
  <c r="BK196" i="4"/>
  <c r="BP198" i="4"/>
  <c r="BU198" i="4" s="1"/>
  <c r="CO185" i="4"/>
  <c r="CB185" i="4"/>
  <c r="CP186" i="4"/>
  <c r="DC186" i="4"/>
  <c r="CB198" i="4"/>
  <c r="CO198" i="4"/>
  <c r="CO193" i="4"/>
  <c r="CB193" i="4"/>
  <c r="BP192" i="4"/>
  <c r="BU192" i="4" s="1"/>
  <c r="BR192" i="4"/>
  <c r="CD182" i="4"/>
  <c r="CI182" i="4" s="1"/>
  <c r="BI193" i="4"/>
  <c r="AW193" i="4"/>
  <c r="BP193" i="4"/>
  <c r="BU193" i="4" s="1"/>
  <c r="BP185" i="4"/>
  <c r="BU185" i="4" s="1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K180" i="4"/>
  <c r="CF196" i="4"/>
  <c r="CI196" i="4"/>
  <c r="BG192" i="4"/>
  <c r="AW192" i="4" s="1"/>
  <c r="AW179" i="4"/>
  <c r="BP171" i="4"/>
  <c r="BU171" i="4" s="1"/>
  <c r="BP158" i="4"/>
  <c r="BR158" i="4" s="1"/>
  <c r="CO172" i="4"/>
  <c r="CB172" i="4"/>
  <c r="CO171" i="4"/>
  <c r="CB171" i="4"/>
  <c r="BP165" i="4"/>
  <c r="BU165" i="4" s="1"/>
  <c r="CO158" i="4"/>
  <c r="CB158" i="4"/>
  <c r="BI175" i="4"/>
  <c r="BI172" i="4"/>
  <c r="AW172" i="4"/>
  <c r="CO165" i="4"/>
  <c r="CB165" i="4"/>
  <c r="BI158" i="4"/>
  <c r="AW158" i="4"/>
  <c r="CP174" i="4"/>
  <c r="CR174" i="4" s="1"/>
  <c r="DC174" i="4"/>
  <c r="BG176" i="4"/>
  <c r="AW176" i="4" s="1"/>
  <c r="CD175" i="4"/>
  <c r="CI175" i="4" s="1"/>
  <c r="CD174" i="4"/>
  <c r="CI174" i="4" s="1"/>
  <c r="BG160" i="4"/>
  <c r="AW160" i="4" s="1"/>
  <c r="CO160" i="4"/>
  <c r="CB160" i="4"/>
  <c r="BP172" i="4"/>
  <c r="BU172" i="4" s="1"/>
  <c r="BR170" i="4"/>
  <c r="DC175" i="4"/>
  <c r="CP175" i="4"/>
  <c r="BR159" i="4"/>
  <c r="BD165" i="4"/>
  <c r="AU160" i="4"/>
  <c r="BI162" i="4"/>
  <c r="BI163" i="4"/>
  <c r="BP176" i="4"/>
  <c r="BR176" i="4" s="1"/>
  <c r="BU175" i="4"/>
  <c r="BK175" i="4" s="1"/>
  <c r="BD171" i="4"/>
  <c r="BK159" i="4"/>
  <c r="BI165" i="4"/>
  <c r="AW165" i="4"/>
  <c r="BR162" i="4"/>
  <c r="BU174" i="4"/>
  <c r="BK174" i="4" s="1"/>
  <c r="CO176" i="4"/>
  <c r="CB176" i="4"/>
  <c r="AU176" i="4"/>
  <c r="CP162" i="4"/>
  <c r="DC162" i="4"/>
  <c r="BI166" i="4"/>
  <c r="AU172" i="4"/>
  <c r="BI171" i="4"/>
  <c r="AW171" i="4"/>
  <c r="CD162" i="4"/>
  <c r="CI162" i="4" s="1"/>
  <c r="BW162" i="4"/>
  <c r="BK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R155" i="4" s="1"/>
  <c r="BP145" i="4"/>
  <c r="BU145" i="4" s="1"/>
  <c r="BR141" i="4"/>
  <c r="CO151" i="4"/>
  <c r="CB151" i="4"/>
  <c r="BW148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AW145" i="4" s="1"/>
  <c r="DC154" i="4"/>
  <c r="CP154" i="4"/>
  <c r="BP151" i="4"/>
  <c r="BR151" i="4" s="1"/>
  <c r="CD153" i="4"/>
  <c r="CI153" i="4" s="1"/>
  <c r="CD152" i="4"/>
  <c r="CI152" i="4" s="1"/>
  <c r="CD148" i="4"/>
  <c r="CI148" i="4" s="1"/>
  <c r="BP143" i="4"/>
  <c r="BU143" i="4" s="1"/>
  <c r="DC153" i="4"/>
  <c r="CP153" i="4"/>
  <c r="BP149" i="4"/>
  <c r="BU149" i="4" s="1"/>
  <c r="CO145" i="4"/>
  <c r="CB145" i="4"/>
  <c r="BW141" i="4"/>
  <c r="BK141" i="4"/>
  <c r="CD154" i="4"/>
  <c r="CI154" i="4" s="1"/>
  <c r="BR154" i="4"/>
  <c r="DC148" i="4"/>
  <c r="CP148" i="4"/>
  <c r="BD151" i="4"/>
  <c r="BW146" i="4"/>
  <c r="BK146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BP125" i="4"/>
  <c r="BU125" i="4" s="1"/>
  <c r="BP127" i="4"/>
  <c r="BU127" i="4" s="1"/>
  <c r="BP124" i="4"/>
  <c r="BR124" i="4" s="1"/>
  <c r="BG129" i="4"/>
  <c r="AW129" i="4" s="1"/>
  <c r="DC134" i="4"/>
  <c r="CP134" i="4"/>
  <c r="BP120" i="4"/>
  <c r="BU120" i="4" s="1"/>
  <c r="CO129" i="4"/>
  <c r="CB129" i="4"/>
  <c r="BG125" i="4"/>
  <c r="AW125" i="4" s="1"/>
  <c r="AU131" i="4"/>
  <c r="CD134" i="4"/>
  <c r="CF134" i="4" s="1"/>
  <c r="CO125" i="4"/>
  <c r="CB125" i="4"/>
  <c r="CO120" i="4"/>
  <c r="CB120" i="4"/>
  <c r="BP129" i="4"/>
  <c r="BR129" i="4" s="1"/>
  <c r="BI127" i="4"/>
  <c r="AW127" i="4"/>
  <c r="BI134" i="4"/>
  <c r="BW123" i="4"/>
  <c r="BK123" i="4"/>
  <c r="CD117" i="4"/>
  <c r="CF117" i="4" s="1"/>
  <c r="CO131" i="4"/>
  <c r="CB131" i="4"/>
  <c r="CD130" i="4"/>
  <c r="CI130" i="4" s="1"/>
  <c r="CD123" i="4"/>
  <c r="CF123" i="4" s="1"/>
  <c r="BW122" i="4"/>
  <c r="BK122" i="4"/>
  <c r="BG120" i="4"/>
  <c r="AW120" i="4" s="1"/>
  <c r="BU130" i="4"/>
  <c r="BK130" i="4" s="1"/>
  <c r="BP126" i="4"/>
  <c r="BU126" i="4" s="1"/>
  <c r="CP130" i="4"/>
  <c r="DC130" i="4"/>
  <c r="DC123" i="4"/>
  <c r="CP123" i="4"/>
  <c r="BI126" i="4"/>
  <c r="AW126" i="4"/>
  <c r="BI117" i="4"/>
  <c r="CO126" i="4"/>
  <c r="CB126" i="4"/>
  <c r="BD131" i="4"/>
  <c r="CB127" i="4"/>
  <c r="CO127" i="4"/>
  <c r="DC117" i="4"/>
  <c r="CP117" i="4"/>
  <c r="BP131" i="4"/>
  <c r="BR131" i="4" s="1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CF115" i="4" s="1"/>
  <c r="AW115" i="4"/>
  <c r="BU115" i="4"/>
  <c r="BW115" i="4" s="1"/>
  <c r="BI115" i="4"/>
  <c r="CD95" i="4"/>
  <c r="CF95" i="4" s="1"/>
  <c r="BW112" i="4"/>
  <c r="BK112" i="4"/>
  <c r="CB107" i="4"/>
  <c r="CO107" i="4"/>
  <c r="BI108" i="4"/>
  <c r="AW108" i="4"/>
  <c r="DC109" i="4"/>
  <c r="CP109" i="4"/>
  <c r="AX645" i="8"/>
  <c r="BC93" i="4"/>
  <c r="BB93" i="4" s="1"/>
  <c r="CD96" i="4"/>
  <c r="CF96" i="4" s="1"/>
  <c r="CD109" i="4"/>
  <c r="CI109" i="4" s="1"/>
  <c r="BU109" i="4"/>
  <c r="BK109" i="4" s="1"/>
  <c r="CD103" i="4"/>
  <c r="CI103" i="4" s="1"/>
  <c r="BP110" i="4"/>
  <c r="BR110" i="4"/>
  <c r="BP108" i="4"/>
  <c r="BU108" i="4" s="1"/>
  <c r="X7" i="4"/>
  <c r="CP96" i="4"/>
  <c r="DC96" i="4"/>
  <c r="CD99" i="4"/>
  <c r="CF99" i="4" s="1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CI112" i="4" s="1"/>
  <c r="DC99" i="4"/>
  <c r="CP99" i="4"/>
  <c r="BI110" i="4"/>
  <c r="AW110" i="4"/>
  <c r="BU103" i="4"/>
  <c r="BK103" i="4" s="1"/>
  <c r="BW99" i="4"/>
  <c r="BK99" i="4"/>
  <c r="CO113" i="4"/>
  <c r="CB113" i="4"/>
  <c r="BP107" i="4"/>
  <c r="BR107" i="4" s="1"/>
  <c r="DC95" i="4"/>
  <c r="CP95" i="4"/>
  <c r="DC112" i="4"/>
  <c r="CP112" i="4"/>
  <c r="CD97" i="4"/>
  <c r="CI97" i="4" s="1"/>
  <c r="BU97" i="4"/>
  <c r="BK97" i="4" s="1"/>
  <c r="BU95" i="4"/>
  <c r="BK95" i="4" s="1"/>
  <c r="BP113" i="4"/>
  <c r="BR113" i="4" s="1"/>
  <c r="BR96" i="4"/>
  <c r="BU101" i="4"/>
  <c r="BK101" i="4" s="1"/>
  <c r="CP97" i="4"/>
  <c r="DC97" i="4"/>
  <c r="CO110" i="4"/>
  <c r="CB110" i="4"/>
  <c r="BI94" i="4"/>
  <c r="AW94" i="4"/>
  <c r="BK94" i="4"/>
  <c r="BW94" i="4"/>
  <c r="CD94" i="4"/>
  <c r="CF94" i="4" s="1"/>
  <c r="DC94" i="4"/>
  <c r="CP94" i="4"/>
  <c r="CP83" i="4"/>
  <c r="DC83" i="4"/>
  <c r="BP77" i="4"/>
  <c r="BU77" i="4" s="1"/>
  <c r="BP88" i="4"/>
  <c r="BU88" i="4" s="1"/>
  <c r="CB82" i="4"/>
  <c r="CO82" i="4"/>
  <c r="CD86" i="4"/>
  <c r="CF86" i="4" s="1"/>
  <c r="BP92" i="4"/>
  <c r="BU92" i="4" s="1"/>
  <c r="AW75" i="4"/>
  <c r="BP73" i="4"/>
  <c r="BR73" i="4" s="1"/>
  <c r="DC86" i="4"/>
  <c r="CP86" i="4"/>
  <c r="CB92" i="4"/>
  <c r="CO92" i="4"/>
  <c r="AT72" i="4"/>
  <c r="AS72" i="4" s="1"/>
  <c r="DC75" i="4"/>
  <c r="CP75" i="4"/>
  <c r="CD83" i="4"/>
  <c r="CF83" i="4" s="1"/>
  <c r="CB77" i="4"/>
  <c r="CO77" i="4"/>
  <c r="BG92" i="4"/>
  <c r="AW92" i="4" s="1"/>
  <c r="BP82" i="4"/>
  <c r="BR82" i="4" s="1"/>
  <c r="BR75" i="4"/>
  <c r="BI90" i="4"/>
  <c r="CO73" i="4"/>
  <c r="CB73" i="4"/>
  <c r="AU73" i="4"/>
  <c r="BG91" i="4"/>
  <c r="AW91" i="4" s="1"/>
  <c r="BU83" i="4"/>
  <c r="BK83" i="4" s="1"/>
  <c r="BU86" i="4"/>
  <c r="BK86" i="4" s="1"/>
  <c r="CD78" i="4"/>
  <c r="CI78" i="4" s="1"/>
  <c r="CD75" i="4"/>
  <c r="CI75" i="4" s="1"/>
  <c r="BW75" i="4"/>
  <c r="BK75" i="4"/>
  <c r="CD87" i="4"/>
  <c r="CI87" i="4" s="1"/>
  <c r="BG88" i="4"/>
  <c r="AW88" i="4" s="1"/>
  <c r="BU78" i="4"/>
  <c r="BK78" i="4" s="1"/>
  <c r="BI76" i="4"/>
  <c r="AW76" i="4"/>
  <c r="CO88" i="4"/>
  <c r="CB88" i="4"/>
  <c r="BU80" i="4"/>
  <c r="BK80" i="4" s="1"/>
  <c r="CO79" i="4"/>
  <c r="CB79" i="4"/>
  <c r="DC87" i="4"/>
  <c r="CP87" i="4"/>
  <c r="BG73" i="4"/>
  <c r="AW73" i="4" s="1"/>
  <c r="BG82" i="4"/>
  <c r="AW82" i="4" s="1"/>
  <c r="BP76" i="4"/>
  <c r="BU76" i="4" s="1"/>
  <c r="BP91" i="4"/>
  <c r="BU91" i="4" s="1"/>
  <c r="BR91" i="4"/>
  <c r="BR83" i="4"/>
  <c r="BG77" i="4"/>
  <c r="AW77" i="4" s="1"/>
  <c r="BP79" i="4"/>
  <c r="BU79" i="4" s="1"/>
  <c r="BD82" i="4"/>
  <c r="BR86" i="4"/>
  <c r="BK90" i="4"/>
  <c r="BD73" i="4"/>
  <c r="CB76" i="4"/>
  <c r="CO76" i="4"/>
  <c r="BI79" i="4"/>
  <c r="AW79" i="4"/>
  <c r="DC78" i="4"/>
  <c r="CP78" i="4"/>
  <c r="CB91" i="4"/>
  <c r="CO91" i="4"/>
  <c r="CF54" i="4"/>
  <c r="BG59" i="4"/>
  <c r="BI59" i="4" s="1"/>
  <c r="CD68" i="4"/>
  <c r="CI68" i="4" s="1"/>
  <c r="CD52" i="4"/>
  <c r="CI52" i="4" s="1"/>
  <c r="BU53" i="4"/>
  <c r="BK53" i="4" s="1"/>
  <c r="BP63" i="4"/>
  <c r="BU63" i="4" s="1"/>
  <c r="BP57" i="4"/>
  <c r="BU57" i="4" s="1"/>
  <c r="AG50" i="4"/>
  <c r="BP56" i="4"/>
  <c r="BU56" i="4" s="1"/>
  <c r="CB66" i="4"/>
  <c r="CO66" i="4"/>
  <c r="BW55" i="4"/>
  <c r="BK55" i="4"/>
  <c r="CO60" i="4"/>
  <c r="CB60" i="4"/>
  <c r="CR70" i="4"/>
  <c r="CT70" i="4" s="1"/>
  <c r="BU65" i="4"/>
  <c r="BK65" i="4" s="1"/>
  <c r="BD57" i="4"/>
  <c r="BP67" i="4"/>
  <c r="CR54" i="4"/>
  <c r="CT54" i="4" s="1"/>
  <c r="CO56" i="4"/>
  <c r="CB56" i="4"/>
  <c r="AU59" i="4"/>
  <c r="BP66" i="4"/>
  <c r="BR66" i="4" s="1"/>
  <c r="DQ70" i="4"/>
  <c r="DD70" i="4"/>
  <c r="BI57" i="4"/>
  <c r="AW57" i="4"/>
  <c r="CB51" i="4"/>
  <c r="CO51" i="4"/>
  <c r="BU58" i="4"/>
  <c r="BK58" i="4" s="1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U60" i="4" s="1"/>
  <c r="BI63" i="4"/>
  <c r="AW63" i="4"/>
  <c r="CB67" i="4"/>
  <c r="CO67" i="4"/>
  <c r="DQ54" i="4"/>
  <c r="DD54" i="4"/>
  <c r="CK64" i="4"/>
  <c r="BY64" i="4"/>
  <c r="BP51" i="4"/>
  <c r="BR51" i="4" s="1"/>
  <c r="BG66" i="4"/>
  <c r="AW66" i="4" s="1"/>
  <c r="CD53" i="4"/>
  <c r="CI53" i="4" s="1"/>
  <c r="BG60" i="4"/>
  <c r="AW60" i="4" s="1"/>
  <c r="CR64" i="4"/>
  <c r="CW64" i="4" s="1"/>
  <c r="BP59" i="4"/>
  <c r="BU59" i="4" s="1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W68" i="4"/>
  <c r="BK68" i="4"/>
  <c r="CB59" i="4"/>
  <c r="CO59" i="4"/>
  <c r="BP49" i="4"/>
  <c r="BR49" i="4" s="1"/>
  <c r="CO48" i="4"/>
  <c r="CB48" i="4"/>
  <c r="BP44" i="4"/>
  <c r="BR44" i="4" s="1"/>
  <c r="BI35" i="4"/>
  <c r="CD41" i="4"/>
  <c r="CI41" i="4" s="1"/>
  <c r="BI48" i="4"/>
  <c r="AW48" i="4"/>
  <c r="CI47" i="4"/>
  <c r="BY47" i="4" s="1"/>
  <c r="CO33" i="4"/>
  <c r="CB33" i="4"/>
  <c r="DD47" i="4"/>
  <c r="DQ47" i="4"/>
  <c r="CO46" i="4"/>
  <c r="CB46" i="4"/>
  <c r="BG34" i="4"/>
  <c r="AW34" i="4" s="1"/>
  <c r="BI46" i="4"/>
  <c r="AW46" i="4"/>
  <c r="CD31" i="4"/>
  <c r="CF31" i="4" s="1"/>
  <c r="AU46" i="4"/>
  <c r="AT29" i="4"/>
  <c r="AS29" i="4" s="1"/>
  <c r="BI43" i="4"/>
  <c r="AW43" i="4"/>
  <c r="AU34" i="4"/>
  <c r="BP33" i="4"/>
  <c r="BU31" i="4"/>
  <c r="BG44" i="4"/>
  <c r="AW44" i="4" s="1"/>
  <c r="AE7" i="4"/>
  <c r="BG33" i="4"/>
  <c r="AW33" i="4" s="1"/>
  <c r="CP31" i="4"/>
  <c r="DC31" i="4"/>
  <c r="BP43" i="4"/>
  <c r="BU43" i="4" s="1"/>
  <c r="BC29" i="4"/>
  <c r="BB29" i="4" s="1"/>
  <c r="BU35" i="4"/>
  <c r="BK35" i="4" s="1"/>
  <c r="CO44" i="4"/>
  <c r="CB44" i="4"/>
  <c r="DC41" i="4"/>
  <c r="CP41" i="4"/>
  <c r="CR47" i="4"/>
  <c r="CW47" i="4" s="1"/>
  <c r="BP46" i="4"/>
  <c r="BU46" i="4" s="1"/>
  <c r="CO43" i="4"/>
  <c r="CB43" i="4"/>
  <c r="BG49" i="4"/>
  <c r="AW49" i="4" s="1"/>
  <c r="BU45" i="4"/>
  <c r="BK45" i="4" s="1"/>
  <c r="BW45" i="4"/>
  <c r="CD45" i="4"/>
  <c r="CI45" i="4" s="1"/>
  <c r="BI31" i="4"/>
  <c r="AW31" i="4"/>
  <c r="CB34" i="4"/>
  <c r="CO34" i="4"/>
  <c r="BU42" i="4"/>
  <c r="BK42" i="4" s="1"/>
  <c r="CO49" i="4"/>
  <c r="CB49" i="4"/>
  <c r="BP48" i="4"/>
  <c r="BU48" i="4" s="1"/>
  <c r="DC45" i="4"/>
  <c r="CP45" i="4"/>
  <c r="BU41" i="4"/>
  <c r="BK41" i="4" s="1"/>
  <c r="BP34" i="4"/>
  <c r="BR34" i="4" s="1"/>
  <c r="BI13" i="4"/>
  <c r="AW13" i="4"/>
  <c r="BP19" i="4"/>
  <c r="BU19" i="4" s="1"/>
  <c r="CD27" i="4"/>
  <c r="CI27" i="4" s="1"/>
  <c r="DQ25" i="4"/>
  <c r="DD25" i="4"/>
  <c r="CB21" i="4"/>
  <c r="CO21" i="4"/>
  <c r="BP10" i="4"/>
  <c r="BR10" i="4" s="1"/>
  <c r="BI27" i="4"/>
  <c r="AU10" i="4"/>
  <c r="CO19" i="4"/>
  <c r="CB19" i="4"/>
  <c r="CP27" i="4"/>
  <c r="DC27" i="4"/>
  <c r="CR25" i="4"/>
  <c r="CW25" i="4" s="1"/>
  <c r="BP15" i="4"/>
  <c r="BU15" i="4" s="1"/>
  <c r="CF25" i="4"/>
  <c r="CD12" i="4"/>
  <c r="CI12" i="4" s="1"/>
  <c r="CF12" i="4"/>
  <c r="CO10" i="4"/>
  <c r="CB10" i="4"/>
  <c r="CO15" i="4"/>
  <c r="CB15" i="4"/>
  <c r="CK25" i="4"/>
  <c r="BY25" i="4"/>
  <c r="BG26" i="4"/>
  <c r="AW26" i="4" s="1"/>
  <c r="BI26" i="4"/>
  <c r="CP12" i="4"/>
  <c r="DC12" i="4"/>
  <c r="CI16" i="4"/>
  <c r="BY16" i="4" s="1"/>
  <c r="BG10" i="4"/>
  <c r="AW10" i="4" s="1"/>
  <c r="BP13" i="4"/>
  <c r="BU13" i="4" s="1"/>
  <c r="BP26" i="4"/>
  <c r="BU26" i="4" s="1"/>
  <c r="BD19" i="4"/>
  <c r="BG21" i="4"/>
  <c r="AW21" i="4" s="1"/>
  <c r="BW27" i="4"/>
  <c r="BK27" i="4"/>
  <c r="BU12" i="4"/>
  <c r="BK12" i="4" s="1"/>
  <c r="BP21" i="4"/>
  <c r="BU21" i="4" s="1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AU9" i="4"/>
  <c r="AT8" i="4"/>
  <c r="AS8" i="4" s="1"/>
  <c r="AI9" i="4"/>
  <c r="CM519" i="4"/>
  <c r="DT520" i="4"/>
  <c r="DV520" i="4" s="1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DV519" i="4" s="1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BR140" i="4" s="1"/>
  <c r="CO140" i="4"/>
  <c r="CB140" i="4"/>
  <c r="AU140" i="4"/>
  <c r="BG140" i="4"/>
  <c r="AW140" i="4" s="1"/>
  <c r="DP140" i="4"/>
  <c r="BP139" i="4"/>
  <c r="BR139" i="4" s="1"/>
  <c r="CB139" i="4"/>
  <c r="CN139" i="4"/>
  <c r="BG139" i="4"/>
  <c r="AW139" i="4" s="1"/>
  <c r="DX139" i="4"/>
  <c r="BP138" i="4"/>
  <c r="BR138" i="4" s="1"/>
  <c r="BG138" i="4"/>
  <c r="AW138" i="4" s="1"/>
  <c r="CN138" i="4"/>
  <c r="CB138" i="4"/>
  <c r="BP137" i="4"/>
  <c r="BR137" i="4" s="1"/>
  <c r="BG137" i="4"/>
  <c r="CN137" i="4"/>
  <c r="CB137" i="4"/>
  <c r="AI137" i="4"/>
  <c r="DJ136" i="4"/>
  <c r="EZ9" i="4"/>
  <c r="CM520" i="4"/>
  <c r="F655" i="4" l="1"/>
  <c r="Q623" i="4"/>
  <c r="AL72" i="4"/>
  <c r="S623" i="4"/>
  <c r="N623" i="4"/>
  <c r="AL304" i="4"/>
  <c r="F650" i="4"/>
  <c r="G650" i="4" s="1"/>
  <c r="F641" i="4"/>
  <c r="G641" i="4" s="1"/>
  <c r="AL220" i="4"/>
  <c r="F651" i="4"/>
  <c r="G651" i="4" s="1"/>
  <c r="F640" i="4"/>
  <c r="G640" i="4" s="1"/>
  <c r="F635" i="4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F637" i="4"/>
  <c r="F652" i="4"/>
  <c r="G652" i="4" s="1"/>
  <c r="F643" i="4"/>
  <c r="AE432" i="4"/>
  <c r="AL8" i="4"/>
  <c r="AE71" i="4"/>
  <c r="BY17" i="4"/>
  <c r="BW103" i="4"/>
  <c r="BU333" i="4"/>
  <c r="BK333" i="4" s="1"/>
  <c r="BI409" i="4"/>
  <c r="BR534" i="4"/>
  <c r="BR607" i="4"/>
  <c r="X367" i="4"/>
  <c r="BW606" i="4"/>
  <c r="BK337" i="4"/>
  <c r="AL475" i="4"/>
  <c r="J623" i="4"/>
  <c r="L624" i="4" s="1"/>
  <c r="AW62" i="4"/>
  <c r="CB322" i="4"/>
  <c r="CD322" i="4" s="1"/>
  <c r="CF322" i="4" s="1"/>
  <c r="CO322" i="4"/>
  <c r="BI573" i="4"/>
  <c r="BR37" i="4"/>
  <c r="AU262" i="4"/>
  <c r="AW284" i="4"/>
  <c r="BU168" i="4"/>
  <c r="BK168" i="4" s="1"/>
  <c r="CW227" i="4"/>
  <c r="CM227" i="4" s="1"/>
  <c r="BW301" i="4"/>
  <c r="BW550" i="4"/>
  <c r="BR550" i="4"/>
  <c r="BI344" i="4"/>
  <c r="BR324" i="4"/>
  <c r="BK170" i="4"/>
  <c r="BP449" i="4"/>
  <c r="BU449" i="4" s="1"/>
  <c r="BK449" i="4" s="1"/>
  <c r="BR449" i="4"/>
  <c r="AL454" i="4"/>
  <c r="BU18" i="4"/>
  <c r="BK18" i="4" s="1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CI449" i="4" s="1"/>
  <c r="BW279" i="4"/>
  <c r="BR279" i="4"/>
  <c r="AG262" i="4"/>
  <c r="CO55" i="4"/>
  <c r="CB55" i="4"/>
  <c r="CD55" i="4" s="1"/>
  <c r="CI55" i="4" s="1"/>
  <c r="BW28" i="4"/>
  <c r="BW219" i="4"/>
  <c r="BR238" i="4"/>
  <c r="BW253" i="4"/>
  <c r="BU339" i="4"/>
  <c r="BK339" i="4" s="1"/>
  <c r="BU422" i="4"/>
  <c r="BW431" i="4"/>
  <c r="BU569" i="4"/>
  <c r="BW372" i="4"/>
  <c r="BI170" i="4"/>
  <c r="BK573" i="4"/>
  <c r="AU189" i="4"/>
  <c r="AW452" i="4"/>
  <c r="AQ325" i="4"/>
  <c r="AP325" i="4" s="1"/>
  <c r="AL325" i="4" s="1"/>
  <c r="CO209" i="4"/>
  <c r="CB209" i="4"/>
  <c r="CD209" i="4" s="1"/>
  <c r="CI209" i="4" s="1"/>
  <c r="CO309" i="4"/>
  <c r="CB309" i="4"/>
  <c r="CD309" i="4" s="1"/>
  <c r="CO246" i="4"/>
  <c r="CB246" i="4"/>
  <c r="CD246" i="4" s="1"/>
  <c r="CF246" i="4" s="1"/>
  <c r="CK311" i="4"/>
  <c r="BI366" i="4"/>
  <c r="BG309" i="4"/>
  <c r="AW309" i="4" s="1"/>
  <c r="CB338" i="4"/>
  <c r="CD338" i="4" s="1"/>
  <c r="CO338" i="4"/>
  <c r="CO163" i="4"/>
  <c r="CB163" i="4"/>
  <c r="CD163" i="4" s="1"/>
  <c r="CI163" i="4" s="1"/>
  <c r="BP366" i="4"/>
  <c r="BR366" i="4" s="1"/>
  <c r="BU105" i="4"/>
  <c r="BK105" i="4" s="1"/>
  <c r="BW159" i="4"/>
  <c r="CI234" i="4"/>
  <c r="BY234" i="4" s="1"/>
  <c r="BW281" i="4"/>
  <c r="BR452" i="4"/>
  <c r="BR469" i="4"/>
  <c r="BR301" i="4"/>
  <c r="AL368" i="4"/>
  <c r="AL199" i="4"/>
  <c r="BP576" i="4"/>
  <c r="BR576" i="4" s="1"/>
  <c r="AW271" i="4"/>
  <c r="BI271" i="4"/>
  <c r="BR338" i="4"/>
  <c r="BU338" i="4"/>
  <c r="AU28" i="4"/>
  <c r="CB434" i="4"/>
  <c r="CD434" i="4" s="1"/>
  <c r="CF434" i="4" s="1"/>
  <c r="CO434" i="4"/>
  <c r="CB366" i="4"/>
  <c r="CD366" i="4" s="1"/>
  <c r="CF366" i="4" s="1"/>
  <c r="CO366" i="4"/>
  <c r="CB324" i="4"/>
  <c r="CD324" i="4" s="1"/>
  <c r="CF324" i="4" s="1"/>
  <c r="CO324" i="4"/>
  <c r="CB250" i="4"/>
  <c r="CD250" i="4" s="1"/>
  <c r="CI250" i="4" s="1"/>
  <c r="BY250" i="4" s="1"/>
  <c r="CO250" i="4"/>
  <c r="BC325" i="4"/>
  <c r="BB325" i="4" s="1"/>
  <c r="BU344" i="4"/>
  <c r="BK344" i="4" s="1"/>
  <c r="AW576" i="4"/>
  <c r="BI576" i="4"/>
  <c r="BI37" i="4"/>
  <c r="BW543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CK167" i="4"/>
  <c r="BR211" i="4"/>
  <c r="BR294" i="4"/>
  <c r="BW324" i="4"/>
  <c r="BW461" i="4"/>
  <c r="BW483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BE581" i="4" s="1"/>
  <c r="BD581" i="4" s="1"/>
  <c r="AU338" i="4"/>
  <c r="CB576" i="4"/>
  <c r="CO576" i="4"/>
  <c r="CO122" i="4"/>
  <c r="CB122" i="4"/>
  <c r="CD122" i="4" s="1"/>
  <c r="CI122" i="4" s="1"/>
  <c r="BY122" i="4" s="1"/>
  <c r="DC16" i="4"/>
  <c r="CP16" i="4"/>
  <c r="CR16" i="4" s="1"/>
  <c r="CT16" i="4" s="1"/>
  <c r="CB289" i="4"/>
  <c r="CD289" i="4" s="1"/>
  <c r="CO289" i="4"/>
  <c r="AW506" i="4"/>
  <c r="BI506" i="4"/>
  <c r="CO37" i="4"/>
  <c r="CB37" i="4"/>
  <c r="CD37" i="4" s="1"/>
  <c r="CF37" i="4" s="1"/>
  <c r="BU621" i="4"/>
  <c r="BW621" i="4" s="1"/>
  <c r="BG338" i="4"/>
  <c r="AW338" i="4" s="1"/>
  <c r="CO329" i="4"/>
  <c r="CB329" i="4"/>
  <c r="CD329" i="4" s="1"/>
  <c r="CO603" i="4"/>
  <c r="CB603" i="4"/>
  <c r="CD603" i="4" s="1"/>
  <c r="CO487" i="4"/>
  <c r="CB487" i="4"/>
  <c r="CD487" i="4" s="1"/>
  <c r="CF487" i="4" s="1"/>
  <c r="CO28" i="4"/>
  <c r="CB28" i="4"/>
  <c r="BP289" i="4"/>
  <c r="BR289" i="4" s="1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I461" i="4" s="1"/>
  <c r="CO452" i="4"/>
  <c r="CB452" i="4"/>
  <c r="CD452" i="4" s="1"/>
  <c r="CI452" i="4" s="1"/>
  <c r="BG329" i="4"/>
  <c r="AW329" i="4" s="1"/>
  <c r="BR329" i="4"/>
  <c r="BU329" i="4"/>
  <c r="CO271" i="4"/>
  <c r="CB271" i="4"/>
  <c r="CO101" i="4"/>
  <c r="CB101" i="4"/>
  <c r="CD101" i="4" s="1"/>
  <c r="CF101" i="4" s="1"/>
  <c r="CO65" i="4"/>
  <c r="CB65" i="4"/>
  <c r="CD65" i="4" s="1"/>
  <c r="CI65" i="4" s="1"/>
  <c r="DC106" i="4"/>
  <c r="CP106" i="4"/>
  <c r="CR106" i="4" s="1"/>
  <c r="CT106" i="4" s="1"/>
  <c r="CO166" i="4"/>
  <c r="CB166" i="4"/>
  <c r="CD166" i="4" s="1"/>
  <c r="CI166" i="4" s="1"/>
  <c r="CB80" i="4"/>
  <c r="CD80" i="4" s="1"/>
  <c r="CI80" i="4" s="1"/>
  <c r="CO80" i="4"/>
  <c r="X560" i="4"/>
  <c r="CB279" i="4"/>
  <c r="CD279" i="4" s="1"/>
  <c r="CI279" i="4" s="1"/>
  <c r="BY279" i="4" s="1"/>
  <c r="CO279" i="4"/>
  <c r="BK569" i="4"/>
  <c r="BK260" i="4"/>
  <c r="AN432" i="4"/>
  <c r="CB400" i="4"/>
  <c r="CO400" i="4"/>
  <c r="DQ227" i="4"/>
  <c r="DD227" i="4"/>
  <c r="DF227" i="4" s="1"/>
  <c r="DK227" i="4" s="1"/>
  <c r="DM227" i="4" s="1"/>
  <c r="BR271" i="4"/>
  <c r="BU271" i="4"/>
  <c r="CO58" i="4"/>
  <c r="CB58" i="4"/>
  <c r="CD58" i="4" s="1"/>
  <c r="CI58" i="4" s="1"/>
  <c r="BY58" i="4" s="1"/>
  <c r="BU24" i="4"/>
  <c r="BW37" i="4"/>
  <c r="BW32" i="4"/>
  <c r="BW90" i="4"/>
  <c r="BR88" i="4"/>
  <c r="BW163" i="4"/>
  <c r="BU166" i="4"/>
  <c r="BK166" i="4" s="1"/>
  <c r="BU179" i="4"/>
  <c r="BW179" i="4" s="1"/>
  <c r="BW250" i="4"/>
  <c r="BI251" i="4"/>
  <c r="BW316" i="4"/>
  <c r="BU332" i="4"/>
  <c r="BK332" i="4" s="1"/>
  <c r="BW419" i="4"/>
  <c r="BW505" i="4"/>
  <c r="BI569" i="4"/>
  <c r="BI582" i="4"/>
  <c r="BK164" i="4"/>
  <c r="BC581" i="4"/>
  <c r="BB581" i="4" s="1"/>
  <c r="BR385" i="4"/>
  <c r="BI466" i="4"/>
  <c r="AU74" i="4"/>
  <c r="AU72" i="4" s="1"/>
  <c r="CO550" i="4"/>
  <c r="CB550" i="4"/>
  <c r="CD550" i="4" s="1"/>
  <c r="CF550" i="4" s="1"/>
  <c r="BR309" i="4"/>
  <c r="BU309" i="4"/>
  <c r="CO617" i="4"/>
  <c r="CB617" i="4"/>
  <c r="CD617" i="4" s="1"/>
  <c r="CI617" i="4" s="1"/>
  <c r="AQ262" i="4"/>
  <c r="AP262" i="4" s="1"/>
  <c r="AL262" i="4" s="1"/>
  <c r="CO579" i="4"/>
  <c r="CB579" i="4"/>
  <c r="CD579" i="4" s="1"/>
  <c r="BG74" i="4"/>
  <c r="AW74" i="4" s="1"/>
  <c r="AW579" i="4"/>
  <c r="CO281" i="4"/>
  <c r="CB281" i="4"/>
  <c r="CD281" i="4" s="1"/>
  <c r="CI281" i="4" s="1"/>
  <c r="BY281" i="4" s="1"/>
  <c r="BG273" i="4"/>
  <c r="AW273" i="4" s="1"/>
  <c r="BP273" i="4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I524" i="4" s="1"/>
  <c r="CB232" i="4"/>
  <c r="CD232" i="4" s="1"/>
  <c r="CF232" i="4" s="1"/>
  <c r="CO232" i="4"/>
  <c r="BP228" i="4"/>
  <c r="BR228" i="4" s="1"/>
  <c r="CO84" i="4"/>
  <c r="CB84" i="4"/>
  <c r="CD84" i="4" s="1"/>
  <c r="CF84" i="4" s="1"/>
  <c r="BP100" i="4"/>
  <c r="BR100" i="4"/>
  <c r="BI488" i="4"/>
  <c r="BW524" i="4"/>
  <c r="CB339" i="4"/>
  <c r="CD339" i="4" s="1"/>
  <c r="CI339" i="4" s="1"/>
  <c r="CO339" i="4"/>
  <c r="AW625" i="8"/>
  <c r="AW627" i="8" s="1"/>
  <c r="BG228" i="4"/>
  <c r="AW228" i="4" s="1"/>
  <c r="BP549" i="4"/>
  <c r="BR549" i="4"/>
  <c r="CP299" i="4"/>
  <c r="DC299" i="4"/>
  <c r="BP74" i="4"/>
  <c r="BU74" i="4" s="1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K379" i="4" s="1"/>
  <c r="BR468" i="4"/>
  <c r="AL581" i="4"/>
  <c r="CI618" i="4"/>
  <c r="BY618" i="4" s="1"/>
  <c r="BW607" i="4"/>
  <c r="BR253" i="4"/>
  <c r="AU168" i="4"/>
  <c r="AU156" i="4" s="1"/>
  <c r="BK81" i="4"/>
  <c r="CF299" i="4"/>
  <c r="AQ346" i="4"/>
  <c r="AP346" i="4" s="1"/>
  <c r="AL346" i="4" s="1"/>
  <c r="CB469" i="4"/>
  <c r="CD469" i="4" s="1"/>
  <c r="CF469" i="4" s="1"/>
  <c r="CO469" i="4"/>
  <c r="AW189" i="4"/>
  <c r="CO18" i="4"/>
  <c r="CB18" i="4"/>
  <c r="CD18" i="4" s="1"/>
  <c r="CI18" i="4" s="1"/>
  <c r="BY18" i="4" s="1"/>
  <c r="CB74" i="4"/>
  <c r="CO74" i="4"/>
  <c r="BP334" i="4"/>
  <c r="BR334" i="4"/>
  <c r="CO314" i="4"/>
  <c r="CB314" i="4"/>
  <c r="CD314" i="4" s="1"/>
  <c r="CO189" i="4"/>
  <c r="CB189" i="4"/>
  <c r="CB344" i="4"/>
  <c r="CD344" i="4" s="1"/>
  <c r="CF344" i="4" s="1"/>
  <c r="CO344" i="4"/>
  <c r="BU616" i="4"/>
  <c r="BK616" i="4" s="1"/>
  <c r="BW616" i="4"/>
  <c r="CO353" i="4"/>
  <c r="CB353" i="4"/>
  <c r="CO352" i="4"/>
  <c r="CB352" i="4"/>
  <c r="CD352" i="4" s="1"/>
  <c r="CI352" i="4" s="1"/>
  <c r="CB342" i="4"/>
  <c r="CD342" i="4" s="1"/>
  <c r="CI342" i="4" s="1"/>
  <c r="CO342" i="4"/>
  <c r="BP173" i="4"/>
  <c r="BU173" i="4" s="1"/>
  <c r="CF180" i="4"/>
  <c r="CO549" i="4"/>
  <c r="CB549" i="4"/>
  <c r="CD549" i="4" s="1"/>
  <c r="CI549" i="4" s="1"/>
  <c r="BP352" i="4"/>
  <c r="BP342" i="4"/>
  <c r="BR342" i="4" s="1"/>
  <c r="CO173" i="4"/>
  <c r="CB173" i="4"/>
  <c r="CD616" i="4"/>
  <c r="CF616" i="4" s="1"/>
  <c r="BP492" i="4"/>
  <c r="CB100" i="4"/>
  <c r="CD100" i="4" s="1"/>
  <c r="CI100" i="4" s="1"/>
  <c r="CO100" i="4"/>
  <c r="CK104" i="4"/>
  <c r="CI270" i="4"/>
  <c r="BY270" i="4" s="1"/>
  <c r="BR409" i="4"/>
  <c r="BW468" i="4"/>
  <c r="CB615" i="4"/>
  <c r="CD615" i="4" s="1"/>
  <c r="CF615" i="4" s="1"/>
  <c r="CO615" i="4"/>
  <c r="BR219" i="4"/>
  <c r="BU215" i="4"/>
  <c r="BK215" i="4" s="1"/>
  <c r="BU242" i="4"/>
  <c r="BK242" i="4" s="1"/>
  <c r="CK299" i="4"/>
  <c r="BI337" i="4"/>
  <c r="AT346" i="4"/>
  <c r="AS346" i="4" s="1"/>
  <c r="BU395" i="4"/>
  <c r="BK395" i="4" s="1"/>
  <c r="BW429" i="4"/>
  <c r="BY150" i="4"/>
  <c r="X517" i="4"/>
  <c r="BY596" i="4"/>
  <c r="BG173" i="4"/>
  <c r="AW173" i="4" s="1"/>
  <c r="CO179" i="4"/>
  <c r="CB179" i="4"/>
  <c r="CD179" i="4" s="1"/>
  <c r="CF179" i="4" s="1"/>
  <c r="CO334" i="4"/>
  <c r="CB334" i="4"/>
  <c r="CD334" i="4" s="1"/>
  <c r="CI334" i="4" s="1"/>
  <c r="CB301" i="4"/>
  <c r="CD301" i="4" s="1"/>
  <c r="CF301" i="4" s="1"/>
  <c r="CO301" i="4"/>
  <c r="CB485" i="4"/>
  <c r="CD485" i="4" s="1"/>
  <c r="CF485" i="4" s="1"/>
  <c r="CO485" i="4"/>
  <c r="BP314" i="4"/>
  <c r="BR314" i="4"/>
  <c r="CO569" i="4"/>
  <c r="CB569" i="4"/>
  <c r="CD569" i="4" s="1"/>
  <c r="CF569" i="4" s="1"/>
  <c r="AT560" i="4"/>
  <c r="AS560" i="4" s="1"/>
  <c r="AT304" i="4"/>
  <c r="AS304" i="4" s="1"/>
  <c r="BI14" i="4"/>
  <c r="BR372" i="4"/>
  <c r="CO409" i="4"/>
  <c r="CB409" i="4"/>
  <c r="CD409" i="4" s="1"/>
  <c r="CF409" i="4" s="1"/>
  <c r="DC616" i="4"/>
  <c r="CP616" i="4"/>
  <c r="CR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X638" i="4" s="1"/>
  <c r="BD74" i="4"/>
  <c r="BE72" i="4" s="1"/>
  <c r="BD72" i="4" s="1"/>
  <c r="BI579" i="4"/>
  <c r="BD273" i="4"/>
  <c r="BE262" i="4" s="1"/>
  <c r="BD262" i="4" s="1"/>
  <c r="CO273" i="4"/>
  <c r="CB273" i="4"/>
  <c r="CB146" i="4"/>
  <c r="CD146" i="4" s="1"/>
  <c r="CF146" i="4" s="1"/>
  <c r="CO146" i="4"/>
  <c r="BI492" i="4"/>
  <c r="AL156" i="4"/>
  <c r="AL539" i="4"/>
  <c r="X71" i="4"/>
  <c r="BU457" i="4"/>
  <c r="BK457" i="4" s="1"/>
  <c r="BW530" i="4"/>
  <c r="AT581" i="4"/>
  <c r="AS581" i="4" s="1"/>
  <c r="BW17" i="4"/>
  <c r="BR337" i="4"/>
  <c r="BD422" i="4"/>
  <c r="BE411" i="4" s="1"/>
  <c r="BD411" i="4" s="1"/>
  <c r="BD410" i="4" s="1"/>
  <c r="CK17" i="4"/>
  <c r="BR181" i="4"/>
  <c r="BR193" i="4"/>
  <c r="BU280" i="4"/>
  <c r="BR300" i="4"/>
  <c r="BW333" i="4"/>
  <c r="BU363" i="4"/>
  <c r="BK363" i="4" s="1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K22" i="4" s="1"/>
  <c r="CK150" i="4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K24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K191" i="4" s="1"/>
  <c r="BU202" i="4"/>
  <c r="BW202" i="4" s="1"/>
  <c r="BW358" i="4"/>
  <c r="BW398" i="4"/>
  <c r="BR398" i="4"/>
  <c r="BU477" i="4"/>
  <c r="BK477" i="4" s="1"/>
  <c r="BU488" i="4"/>
  <c r="BK488" i="4" s="1"/>
  <c r="CK500" i="4"/>
  <c r="AL135" i="4"/>
  <c r="BK451" i="4"/>
  <c r="BU62" i="4"/>
  <c r="BK62" i="4" s="1"/>
  <c r="BU61" i="4"/>
  <c r="BW61" i="4" s="1"/>
  <c r="BR190" i="4"/>
  <c r="BY104" i="4"/>
  <c r="AT178" i="4"/>
  <c r="AS178" i="4" s="1"/>
  <c r="BW235" i="4"/>
  <c r="BW23" i="4"/>
  <c r="BW119" i="4"/>
  <c r="BW170" i="4"/>
  <c r="BW168" i="4"/>
  <c r="CF226" i="4"/>
  <c r="CK234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I477" i="4" s="1"/>
  <c r="CO477" i="4"/>
  <c r="CO307" i="4"/>
  <c r="CB307" i="4"/>
  <c r="CB292" i="4"/>
  <c r="CD292" i="4" s="1"/>
  <c r="CO292" i="4"/>
  <c r="BR312" i="4"/>
  <c r="BU312" i="4"/>
  <c r="BW312" i="4" s="1"/>
  <c r="CR30" i="4"/>
  <c r="CT30" i="4" s="1"/>
  <c r="DC596" i="4"/>
  <c r="CP596" i="4"/>
  <c r="CR596" i="4" s="1"/>
  <c r="CW596" i="4" s="1"/>
  <c r="CM596" i="4" s="1"/>
  <c r="BG350" i="4"/>
  <c r="AW350" i="4" s="1"/>
  <c r="BP456" i="4"/>
  <c r="BR456" i="4" s="1"/>
  <c r="BW451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I142" i="4" s="1"/>
  <c r="CO142" i="4"/>
  <c r="AW223" i="4"/>
  <c r="BI223" i="4"/>
  <c r="BG416" i="4"/>
  <c r="AW416" i="4" s="1"/>
  <c r="DP30" i="4"/>
  <c r="DD30" i="4"/>
  <c r="DF30" i="4" s="1"/>
  <c r="BP121" i="4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CF211" i="4" s="1"/>
  <c r="BD552" i="4"/>
  <c r="AU456" i="4"/>
  <c r="AU454" i="4" s="1"/>
  <c r="CO593" i="4"/>
  <c r="CB593" i="4"/>
  <c r="CD593" i="4" s="1"/>
  <c r="CI593" i="4" s="1"/>
  <c r="BY593" i="4" s="1"/>
  <c r="CO401" i="4"/>
  <c r="CB401" i="4"/>
  <c r="CD401" i="4" s="1"/>
  <c r="CI401" i="4" s="1"/>
  <c r="BY401" i="4" s="1"/>
  <c r="CB592" i="4"/>
  <c r="CO592" i="4"/>
  <c r="BP402" i="4"/>
  <c r="BG272" i="4"/>
  <c r="AW272" i="4" s="1"/>
  <c r="BP293" i="4"/>
  <c r="BR293" i="4" s="1"/>
  <c r="AU601" i="4"/>
  <c r="AU581" i="4" s="1"/>
  <c r="AW456" i="4"/>
  <c r="CB552" i="4"/>
  <c r="CD552" i="4" s="1"/>
  <c r="CI552" i="4" s="1"/>
  <c r="CO552" i="4"/>
  <c r="BG620" i="4"/>
  <c r="AW620" i="4" s="1"/>
  <c r="CB556" i="4"/>
  <c r="CO556" i="4"/>
  <c r="AI333" i="4"/>
  <c r="AW333" i="4"/>
  <c r="BG540" i="4"/>
  <c r="AW540" i="4" s="1"/>
  <c r="BR563" i="4"/>
  <c r="BU563" i="4"/>
  <c r="BW563" i="4"/>
  <c r="AU204" i="4"/>
  <c r="AU199" i="4" s="1"/>
  <c r="BG601" i="4"/>
  <c r="AW601" i="4" s="1"/>
  <c r="CB20" i="4"/>
  <c r="CD20" i="4" s="1"/>
  <c r="CI20" i="4" s="1"/>
  <c r="CO20" i="4"/>
  <c r="CO357" i="4"/>
  <c r="CB357" i="4"/>
  <c r="CD357" i="4" s="1"/>
  <c r="CI357" i="4" s="1"/>
  <c r="CB284" i="4"/>
  <c r="CO284" i="4"/>
  <c r="BI204" i="4"/>
  <c r="AW204" i="4"/>
  <c r="BP222" i="4"/>
  <c r="BU222" i="4" s="1"/>
  <c r="CB233" i="4"/>
  <c r="CD233" i="4" s="1"/>
  <c r="CI233" i="4" s="1"/>
  <c r="CO233" i="4"/>
  <c r="BP478" i="4"/>
  <c r="BR478" i="4" s="1"/>
  <c r="BU184" i="4"/>
  <c r="BK184" i="4" s="1"/>
  <c r="BE389" i="4"/>
  <c r="BD389" i="4" s="1"/>
  <c r="CO105" i="4"/>
  <c r="CB105" i="4"/>
  <c r="CD105" i="4" s="1"/>
  <c r="CI105" i="4" s="1"/>
  <c r="CK133" i="4"/>
  <c r="BK152" i="4"/>
  <c r="BU142" i="4"/>
  <c r="BK142" i="4" s="1"/>
  <c r="BU587" i="4"/>
  <c r="BW587" i="4" s="1"/>
  <c r="BG381" i="4"/>
  <c r="AW381" i="4" s="1"/>
  <c r="CP17" i="4"/>
  <c r="CR17" i="4" s="1"/>
  <c r="CW17" i="4" s="1"/>
  <c r="DC17" i="4"/>
  <c r="BP412" i="4"/>
  <c r="BQ411" i="4" s="1"/>
  <c r="BP411" i="4" s="1"/>
  <c r="BR412" i="4"/>
  <c r="DB237" i="4"/>
  <c r="CP237" i="4"/>
  <c r="CR237" i="4" s="1"/>
  <c r="DB618" i="4"/>
  <c r="CP618" i="4"/>
  <c r="CR618" i="4" s="1"/>
  <c r="CW618" i="4" s="1"/>
  <c r="CO116" i="4"/>
  <c r="CB116" i="4"/>
  <c r="CD116" i="4" s="1"/>
  <c r="BP397" i="4"/>
  <c r="BR397" i="4"/>
  <c r="DC270" i="4"/>
  <c r="CP270" i="4"/>
  <c r="CO481" i="4"/>
  <c r="CB481" i="4"/>
  <c r="CO218" i="4"/>
  <c r="CB218" i="4"/>
  <c r="CD218" i="4" s="1"/>
  <c r="CI218" i="4" s="1"/>
  <c r="CB582" i="4"/>
  <c r="CO582" i="4"/>
  <c r="CB215" i="4"/>
  <c r="CD215" i="4" s="1"/>
  <c r="CI215" i="4" s="1"/>
  <c r="CO215" i="4"/>
  <c r="CO379" i="4"/>
  <c r="CB379" i="4"/>
  <c r="CD379" i="4" s="1"/>
  <c r="CI379" i="4" s="1"/>
  <c r="BY379" i="4" s="1"/>
  <c r="AW397" i="4"/>
  <c r="BI397" i="4"/>
  <c r="CO455" i="4"/>
  <c r="CB455" i="4"/>
  <c r="CO509" i="4"/>
  <c r="CB509" i="4"/>
  <c r="CD509" i="4" s="1"/>
  <c r="CI509" i="4" s="1"/>
  <c r="BY509" i="4" s="1"/>
  <c r="AI474" i="4"/>
  <c r="AW474" i="4"/>
  <c r="BP474" i="4"/>
  <c r="BR474" i="4" s="1"/>
  <c r="BI195" i="4"/>
  <c r="AW195" i="4"/>
  <c r="DB385" i="4"/>
  <c r="CP385" i="4"/>
  <c r="BG312" i="4"/>
  <c r="AW312" i="4" s="1"/>
  <c r="CO272" i="4"/>
  <c r="CB272" i="4"/>
  <c r="CO276" i="4"/>
  <c r="CB276" i="4"/>
  <c r="CD276" i="4" s="1"/>
  <c r="CF276" i="4" s="1"/>
  <c r="AI216" i="4"/>
  <c r="AW216" i="4"/>
  <c r="CB620" i="4"/>
  <c r="CO620" i="4"/>
  <c r="BP200" i="4"/>
  <c r="BU200" i="4" s="1"/>
  <c r="BW200" i="4" s="1"/>
  <c r="CK30" i="4"/>
  <c r="BY30" i="4"/>
  <c r="CB395" i="4"/>
  <c r="CD395" i="4" s="1"/>
  <c r="CI395" i="4" s="1"/>
  <c r="CO395" i="4"/>
  <c r="BP128" i="4"/>
  <c r="BR128" i="4" s="1"/>
  <c r="CO398" i="4"/>
  <c r="CB398" i="4"/>
  <c r="CD398" i="4" s="1"/>
  <c r="CF398" i="4" s="1"/>
  <c r="CB204" i="4"/>
  <c r="CO204" i="4"/>
  <c r="CO312" i="4"/>
  <c r="CB312" i="4"/>
  <c r="DB591" i="4"/>
  <c r="CP591" i="4"/>
  <c r="CB414" i="4"/>
  <c r="CD414" i="4" s="1"/>
  <c r="CI414" i="4" s="1"/>
  <c r="BY414" i="4" s="1"/>
  <c r="CO414" i="4"/>
  <c r="BG121" i="4"/>
  <c r="AW121" i="4" s="1"/>
  <c r="CB333" i="4"/>
  <c r="CD333" i="4" s="1"/>
  <c r="CI333" i="4" s="1"/>
  <c r="BY333" i="4" s="1"/>
  <c r="CO333" i="4"/>
  <c r="CB394" i="4"/>
  <c r="CD394" i="4" s="1"/>
  <c r="CI394" i="4" s="1"/>
  <c r="CO394" i="4"/>
  <c r="BP498" i="4"/>
  <c r="BR498" i="4" s="1"/>
  <c r="CK596" i="4"/>
  <c r="AN71" i="4"/>
  <c r="CF571" i="4"/>
  <c r="CI571" i="4"/>
  <c r="CK571" i="4" s="1"/>
  <c r="CO476" i="4"/>
  <c r="CB476" i="4"/>
  <c r="CD476" i="4" s="1"/>
  <c r="CB294" i="4"/>
  <c r="CD294" i="4" s="1"/>
  <c r="CI294" i="4" s="1"/>
  <c r="CO294" i="4"/>
  <c r="BG587" i="4"/>
  <c r="AW587" i="4" s="1"/>
  <c r="BI587" i="4"/>
  <c r="CO350" i="4"/>
  <c r="CB350" i="4"/>
  <c r="CO445" i="4"/>
  <c r="CB445" i="4"/>
  <c r="CD445" i="4" s="1"/>
  <c r="CF445" i="4" s="1"/>
  <c r="CO443" i="4"/>
  <c r="CB443" i="4"/>
  <c r="CD443" i="4" s="1"/>
  <c r="CI443" i="4" s="1"/>
  <c r="BW385" i="4"/>
  <c r="BK385" i="4"/>
  <c r="BR592" i="4"/>
  <c r="BU592" i="4"/>
  <c r="BW592" i="4" s="1"/>
  <c r="CO402" i="4"/>
  <c r="CB402" i="4"/>
  <c r="CD402" i="4" s="1"/>
  <c r="BP187" i="4"/>
  <c r="CO530" i="4"/>
  <c r="CB530" i="4"/>
  <c r="CD530" i="4" s="1"/>
  <c r="CI530" i="4" s="1"/>
  <c r="BY530" i="4" s="1"/>
  <c r="BG202" i="4"/>
  <c r="AW202" i="4" s="1"/>
  <c r="BD288" i="4"/>
  <c r="BE283" i="4" s="1"/>
  <c r="BD283" i="4" s="1"/>
  <c r="BI81" i="4"/>
  <c r="CF342" i="4"/>
  <c r="BR414" i="4"/>
  <c r="AU475" i="4"/>
  <c r="BR593" i="4"/>
  <c r="CO412" i="4"/>
  <c r="CB412" i="4"/>
  <c r="CD412" i="4" s="1"/>
  <c r="CF412" i="4" s="1"/>
  <c r="CO121" i="4"/>
  <c r="CB121" i="4"/>
  <c r="CD121" i="4" s="1"/>
  <c r="CI121" i="4" s="1"/>
  <c r="CD237" i="4"/>
  <c r="CB381" i="4"/>
  <c r="CD381" i="4" s="1"/>
  <c r="CF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F277" i="4" s="1"/>
  <c r="CB293" i="4"/>
  <c r="CO293" i="4"/>
  <c r="BG187" i="4"/>
  <c r="AW187" i="4" s="1"/>
  <c r="BP552" i="4"/>
  <c r="CD385" i="4"/>
  <c r="CI385" i="4" s="1"/>
  <c r="CF385" i="4"/>
  <c r="CO22" i="4"/>
  <c r="CB22" i="4"/>
  <c r="CD22" i="4" s="1"/>
  <c r="CI22" i="4" s="1"/>
  <c r="BY22" i="4" s="1"/>
  <c r="BG318" i="4"/>
  <c r="AW318" i="4" s="1"/>
  <c r="CB419" i="4"/>
  <c r="CD419" i="4" s="1"/>
  <c r="CI419" i="4" s="1"/>
  <c r="BY419" i="4" s="1"/>
  <c r="CO419" i="4"/>
  <c r="BG402" i="4"/>
  <c r="AW402" i="4" s="1"/>
  <c r="BP272" i="4"/>
  <c r="BR272" i="4"/>
  <c r="CB457" i="4"/>
  <c r="CD457" i="4" s="1"/>
  <c r="CI457" i="4" s="1"/>
  <c r="CO457" i="4"/>
  <c r="CP311" i="4"/>
  <c r="CR311" i="4" s="1"/>
  <c r="CW311" i="4" s="1"/>
  <c r="CM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F483" i="4" s="1"/>
  <c r="CO483" i="4"/>
  <c r="CO468" i="4"/>
  <c r="CB468" i="4"/>
  <c r="CD468" i="4" s="1"/>
  <c r="CI468" i="4" s="1"/>
  <c r="BY468" i="4" s="1"/>
  <c r="CO358" i="4"/>
  <c r="CB358" i="4"/>
  <c r="CB190" i="4"/>
  <c r="CD190" i="4" s="1"/>
  <c r="CI190" i="4" s="1"/>
  <c r="BY190" i="4" s="1"/>
  <c r="CO190" i="4"/>
  <c r="CO197" i="4"/>
  <c r="CB197" i="4"/>
  <c r="CD197" i="4" s="1"/>
  <c r="CI197" i="4" s="1"/>
  <c r="CP194" i="4"/>
  <c r="CR194" i="4" s="1"/>
  <c r="CT194" i="4" s="1"/>
  <c r="DC194" i="4"/>
  <c r="CB577" i="4"/>
  <c r="CO577" i="4"/>
  <c r="BI498" i="4"/>
  <c r="AW498" i="4"/>
  <c r="CO363" i="4"/>
  <c r="CB363" i="4"/>
  <c r="CD363" i="4" s="1"/>
  <c r="CF363" i="4" s="1"/>
  <c r="CF391" i="4"/>
  <c r="CI391" i="4"/>
  <c r="BY391" i="4" s="1"/>
  <c r="CO540" i="4"/>
  <c r="CB540" i="4"/>
  <c r="CB607" i="4"/>
  <c r="CD607" i="4" s="1"/>
  <c r="CI607" i="4" s="1"/>
  <c r="BY607" i="4" s="1"/>
  <c r="CO607" i="4"/>
  <c r="CO191" i="4"/>
  <c r="CB191" i="4"/>
  <c r="CD191" i="4" s="1"/>
  <c r="CF191" i="4" s="1"/>
  <c r="CO544" i="4"/>
  <c r="CB544" i="4"/>
  <c r="CD544" i="4" s="1"/>
  <c r="CI544" i="4" s="1"/>
  <c r="BY544" i="4" s="1"/>
  <c r="BG85" i="4"/>
  <c r="AW85" i="4" s="1"/>
  <c r="AU357" i="4"/>
  <c r="AU346" i="4" s="1"/>
  <c r="BP14" i="4"/>
  <c r="BR14" i="4" s="1"/>
  <c r="DC180" i="4"/>
  <c r="CP180" i="4"/>
  <c r="CR180" i="4" s="1"/>
  <c r="CW180" i="4" s="1"/>
  <c r="CO268" i="4"/>
  <c r="CB268" i="4"/>
  <c r="CD268" i="4" s="1"/>
  <c r="CI268" i="4" s="1"/>
  <c r="BY268" i="4" s="1"/>
  <c r="CB447" i="4"/>
  <c r="CO447" i="4"/>
  <c r="AW287" i="4"/>
  <c r="BI287" i="4"/>
  <c r="BG577" i="4"/>
  <c r="AW577" i="4" s="1"/>
  <c r="CB332" i="4"/>
  <c r="CD332" i="4" s="1"/>
  <c r="CI332" i="4" s="1"/>
  <c r="CO332" i="4"/>
  <c r="BP574" i="4"/>
  <c r="CB181" i="4"/>
  <c r="CO181" i="4"/>
  <c r="CB543" i="4"/>
  <c r="CO543" i="4"/>
  <c r="BK229" i="4"/>
  <c r="CO24" i="4"/>
  <c r="CB24" i="4"/>
  <c r="CD24" i="4" s="1"/>
  <c r="CI24" i="4" s="1"/>
  <c r="BY24" i="4" s="1"/>
  <c r="CP500" i="4"/>
  <c r="CR500" i="4" s="1"/>
  <c r="CW500" i="4" s="1"/>
  <c r="CM500" i="4" s="1"/>
  <c r="DC500" i="4"/>
  <c r="CO621" i="4"/>
  <c r="CB621" i="4"/>
  <c r="CD621" i="4" s="1"/>
  <c r="CI621" i="4" s="1"/>
  <c r="BP601" i="4"/>
  <c r="BR601" i="4" s="1"/>
  <c r="BP620" i="4"/>
  <c r="BQ602" i="4" s="1"/>
  <c r="BP602" i="4" s="1"/>
  <c r="BP566" i="4"/>
  <c r="CB128" i="4"/>
  <c r="CO128" i="4"/>
  <c r="CB422" i="4"/>
  <c r="CD422" i="4" s="1"/>
  <c r="CI422" i="4" s="1"/>
  <c r="BY422" i="4" s="1"/>
  <c r="CO422" i="4"/>
  <c r="BU571" i="4"/>
  <c r="BK571" i="4" s="1"/>
  <c r="CB337" i="4"/>
  <c r="CD337" i="4" s="1"/>
  <c r="CI337" i="4" s="1"/>
  <c r="BY337" i="4" s="1"/>
  <c r="CO337" i="4"/>
  <c r="CB170" i="4"/>
  <c r="CD170" i="4" s="1"/>
  <c r="CF170" i="4" s="1"/>
  <c r="CO170" i="4"/>
  <c r="CO187" i="4"/>
  <c r="CB187" i="4"/>
  <c r="CB195" i="4"/>
  <c r="CO195" i="4"/>
  <c r="BG483" i="4"/>
  <c r="CB223" i="4"/>
  <c r="CO223" i="4"/>
  <c r="BW391" i="4"/>
  <c r="BK391" i="4"/>
  <c r="CD265" i="4"/>
  <c r="BP85" i="4"/>
  <c r="BR85" i="4" s="1"/>
  <c r="BG574" i="4"/>
  <c r="AW574" i="4" s="1"/>
  <c r="CD229" i="4"/>
  <c r="CI229" i="4" s="1"/>
  <c r="BY229" i="4" s="1"/>
  <c r="CP133" i="4"/>
  <c r="CR133" i="4" s="1"/>
  <c r="CW133" i="4" s="1"/>
  <c r="CM133" i="4" s="1"/>
  <c r="DC133" i="4"/>
  <c r="AI509" i="4"/>
  <c r="AW509" i="4"/>
  <c r="BP529" i="4"/>
  <c r="BR529" i="4" s="1"/>
  <c r="CB438" i="4"/>
  <c r="CD438" i="4" s="1"/>
  <c r="CI438" i="4" s="1"/>
  <c r="CO438" i="4"/>
  <c r="CO525" i="4"/>
  <c r="CB525" i="4"/>
  <c r="CB315" i="4"/>
  <c r="CD315" i="4" s="1"/>
  <c r="CF315" i="4" s="1"/>
  <c r="CO315" i="4"/>
  <c r="CO599" i="4"/>
  <c r="CB599" i="4"/>
  <c r="CD599" i="4" s="1"/>
  <c r="CI599" i="4" s="1"/>
  <c r="BP183" i="4"/>
  <c r="CO573" i="4"/>
  <c r="CB573" i="4"/>
  <c r="CD573" i="4" s="1"/>
  <c r="CF573" i="4" s="1"/>
  <c r="CO431" i="4"/>
  <c r="CB431" i="4"/>
  <c r="CD431" i="4" s="1"/>
  <c r="CF431" i="4" s="1"/>
  <c r="CO42" i="4"/>
  <c r="CB42" i="4"/>
  <c r="CD42" i="4" s="1"/>
  <c r="CI42" i="4" s="1"/>
  <c r="BY42" i="4" s="1"/>
  <c r="BP556" i="4"/>
  <c r="BR556" i="4" s="1"/>
  <c r="DB265" i="4"/>
  <c r="CP265" i="4"/>
  <c r="CR265" i="4" s="1"/>
  <c r="CT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F392" i="4" s="1"/>
  <c r="CO85" i="4"/>
  <c r="CB85" i="4"/>
  <c r="CD85" i="4" s="1"/>
  <c r="BP357" i="4"/>
  <c r="BU357" i="4" s="1"/>
  <c r="BP284" i="4"/>
  <c r="BR284" i="4" s="1"/>
  <c r="BG563" i="4"/>
  <c r="AW563" i="4" s="1"/>
  <c r="CB330" i="4"/>
  <c r="CD330" i="4" s="1"/>
  <c r="CI330" i="4" s="1"/>
  <c r="BY330" i="4" s="1"/>
  <c r="CO330" i="4"/>
  <c r="CO451" i="4"/>
  <c r="CB451" i="4"/>
  <c r="CD451" i="4" s="1"/>
  <c r="CF451" i="4" s="1"/>
  <c r="BP525" i="4"/>
  <c r="BR525" i="4" s="1"/>
  <c r="CO183" i="4"/>
  <c r="CB183" i="4"/>
  <c r="CD183" i="4" s="1"/>
  <c r="CI183" i="4" s="1"/>
  <c r="AT114" i="4"/>
  <c r="AS114" i="4" s="1"/>
  <c r="BW337" i="4"/>
  <c r="BU443" i="4"/>
  <c r="BK443" i="4" s="1"/>
  <c r="CO32" i="4"/>
  <c r="CB32" i="4"/>
  <c r="CD32" i="4" s="1"/>
  <c r="CF32" i="4" s="1"/>
  <c r="CO474" i="4"/>
  <c r="CB474" i="4"/>
  <c r="CD474" i="4" s="1"/>
  <c r="CF474" i="4" s="1"/>
  <c r="CB159" i="4"/>
  <c r="CD159" i="4" s="1"/>
  <c r="CI159" i="4" s="1"/>
  <c r="CO159" i="4"/>
  <c r="CB318" i="4"/>
  <c r="CD318" i="4" s="1"/>
  <c r="CI318" i="4" s="1"/>
  <c r="BY318" i="4" s="1"/>
  <c r="CO318" i="4"/>
  <c r="CO316" i="4"/>
  <c r="CB316" i="4"/>
  <c r="CD316" i="4" s="1"/>
  <c r="CI316" i="4" s="1"/>
  <c r="BY316" i="4" s="1"/>
  <c r="BW218" i="4"/>
  <c r="BR401" i="4"/>
  <c r="BW414" i="4"/>
  <c r="BW445" i="4"/>
  <c r="AT454" i="4"/>
  <c r="AS454" i="4" s="1"/>
  <c r="BW506" i="4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I424" i="4" s="1"/>
  <c r="BY424" i="4" s="1"/>
  <c r="CO424" i="4"/>
  <c r="BG11" i="4"/>
  <c r="AW11" i="4" s="1"/>
  <c r="CB235" i="4"/>
  <c r="CD235" i="4" s="1"/>
  <c r="CI235" i="4" s="1"/>
  <c r="BY235" i="4" s="1"/>
  <c r="CO235" i="4"/>
  <c r="CB526" i="4"/>
  <c r="CD526" i="4" s="1"/>
  <c r="CF526" i="4" s="1"/>
  <c r="CO526" i="4"/>
  <c r="BG119" i="4"/>
  <c r="BI119" i="4" s="1"/>
  <c r="BP287" i="4"/>
  <c r="BQ283" i="4" s="1"/>
  <c r="BP283" i="4" s="1"/>
  <c r="BP197" i="4"/>
  <c r="BU197" i="4" s="1"/>
  <c r="BK197" i="4" s="1"/>
  <c r="CD194" i="4"/>
  <c r="CF194" i="4" s="1"/>
  <c r="BP577" i="4"/>
  <c r="BR577" i="4" s="1"/>
  <c r="CB372" i="4"/>
  <c r="CD372" i="4" s="1"/>
  <c r="CI372" i="4" s="1"/>
  <c r="BY372" i="4" s="1"/>
  <c r="CO372" i="4"/>
  <c r="DC391" i="4"/>
  <c r="CP391" i="4"/>
  <c r="BR540" i="4"/>
  <c r="BU540" i="4"/>
  <c r="DC466" i="4"/>
  <c r="CP466" i="4"/>
  <c r="CR466" i="4" s="1"/>
  <c r="CW466" i="4" s="1"/>
  <c r="CM466" i="4" s="1"/>
  <c r="CO288" i="4"/>
  <c r="CB288" i="4"/>
  <c r="CD288" i="4" s="1"/>
  <c r="CI288" i="4" s="1"/>
  <c r="BY288" i="4" s="1"/>
  <c r="CB14" i="4"/>
  <c r="CD14" i="4" s="1"/>
  <c r="CF14" i="4" s="1"/>
  <c r="CO14" i="4"/>
  <c r="BP447" i="4"/>
  <c r="BR447" i="4" s="1"/>
  <c r="CO225" i="4"/>
  <c r="CB225" i="4"/>
  <c r="CD225" i="4" s="1"/>
  <c r="CI225" i="4" s="1"/>
  <c r="BY225" i="4" s="1"/>
  <c r="AU235" i="4"/>
  <c r="AU220" i="4" s="1"/>
  <c r="AI445" i="4"/>
  <c r="AW445" i="4"/>
  <c r="CB242" i="4"/>
  <c r="CD242" i="4" s="1"/>
  <c r="CF242" i="4" s="1"/>
  <c r="CO242" i="4"/>
  <c r="CO35" i="4"/>
  <c r="CB35" i="4"/>
  <c r="CD35" i="4" s="1"/>
  <c r="CI35" i="4" s="1"/>
  <c r="BY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CF23" i="4" s="1"/>
  <c r="BP470" i="4"/>
  <c r="BR470" i="4"/>
  <c r="BG292" i="4"/>
  <c r="AW292" i="4" s="1"/>
  <c r="CO61" i="4"/>
  <c r="CB61" i="4"/>
  <c r="CD61" i="4" s="1"/>
  <c r="CI61" i="4" s="1"/>
  <c r="CO601" i="4"/>
  <c r="CB601" i="4"/>
  <c r="CD601" i="4" s="1"/>
  <c r="CO566" i="4"/>
  <c r="CB566" i="4"/>
  <c r="CD566" i="4" s="1"/>
  <c r="CF566" i="4" s="1"/>
  <c r="CB216" i="4"/>
  <c r="CD216" i="4" s="1"/>
  <c r="CI216" i="4" s="1"/>
  <c r="BY216" i="4" s="1"/>
  <c r="CO216" i="4"/>
  <c r="AW181" i="4"/>
  <c r="BR476" i="4"/>
  <c r="BU476" i="4"/>
  <c r="CB102" i="4"/>
  <c r="CO102" i="4"/>
  <c r="BP350" i="4"/>
  <c r="BR350" i="4" s="1"/>
  <c r="BW237" i="4"/>
  <c r="BK237" i="4"/>
  <c r="CO495" i="4"/>
  <c r="CB495" i="4"/>
  <c r="CD495" i="4" s="1"/>
  <c r="CI495" i="4" s="1"/>
  <c r="BE199" i="4"/>
  <c r="BD199" i="4" s="1"/>
  <c r="BC283" i="4"/>
  <c r="BB283" i="4" s="1"/>
  <c r="BR378" i="4"/>
  <c r="BU392" i="4"/>
  <c r="BW392" i="4" s="1"/>
  <c r="BP233" i="4"/>
  <c r="BU233" i="4" s="1"/>
  <c r="BK233" i="4" s="1"/>
  <c r="CB343" i="4"/>
  <c r="CD343" i="4" s="1"/>
  <c r="CI343" i="4" s="1"/>
  <c r="CO343" i="4"/>
  <c r="CO498" i="4"/>
  <c r="CB498" i="4"/>
  <c r="CD498" i="4" s="1"/>
  <c r="CO188" i="4"/>
  <c r="CB188" i="4"/>
  <c r="CD188" i="4" s="1"/>
  <c r="CF188" i="4" s="1"/>
  <c r="BU343" i="4"/>
  <c r="BK343" i="4" s="1"/>
  <c r="BW294" i="4"/>
  <c r="AL178" i="4"/>
  <c r="AG304" i="4"/>
  <c r="AG177" i="4" s="1"/>
  <c r="CO90" i="4"/>
  <c r="CB90" i="4"/>
  <c r="DB527" i="4"/>
  <c r="CP527" i="4"/>
  <c r="CR527" i="4" s="1"/>
  <c r="CT527" i="4" s="1"/>
  <c r="CO219" i="4"/>
  <c r="CB219" i="4"/>
  <c r="CD219" i="4" s="1"/>
  <c r="CI219" i="4" s="1"/>
  <c r="BY219" i="4" s="1"/>
  <c r="CB200" i="4"/>
  <c r="CD200" i="4" s="1"/>
  <c r="CF200" i="4" s="1"/>
  <c r="CO200" i="4"/>
  <c r="CB11" i="4"/>
  <c r="CD11" i="4" s="1"/>
  <c r="CI11" i="4" s="1"/>
  <c r="BY11" i="4" s="1"/>
  <c r="CO11" i="4"/>
  <c r="BC135" i="4"/>
  <c r="BB135" i="4" s="1"/>
  <c r="BW20" i="4"/>
  <c r="BC50" i="4"/>
  <c r="BB50" i="4" s="1"/>
  <c r="BB7" i="4" s="1"/>
  <c r="CF133" i="4"/>
  <c r="BW188" i="4"/>
  <c r="AT199" i="4"/>
  <c r="AS199" i="4" s="1"/>
  <c r="BI288" i="4"/>
  <c r="CI354" i="4"/>
  <c r="BY354" i="4" s="1"/>
  <c r="CF406" i="4"/>
  <c r="BR427" i="4"/>
  <c r="BU495" i="4"/>
  <c r="BK495" i="4" s="1"/>
  <c r="BW593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I119" i="4" s="1"/>
  <c r="BY119" i="4" s="1"/>
  <c r="CO119" i="4"/>
  <c r="BR237" i="4"/>
  <c r="CO184" i="4"/>
  <c r="CB184" i="4"/>
  <c r="CD184" i="4" s="1"/>
  <c r="CI184" i="4" s="1"/>
  <c r="CO404" i="4"/>
  <c r="CB404" i="4"/>
  <c r="CD404" i="4" s="1"/>
  <c r="CI404" i="4" s="1"/>
  <c r="BY404" i="4" s="1"/>
  <c r="CP351" i="4"/>
  <c r="CR351" i="4" s="1"/>
  <c r="CW351" i="4" s="1"/>
  <c r="CM351" i="4" s="1"/>
  <c r="DC351" i="4"/>
  <c r="AW142" i="4"/>
  <c r="CO378" i="4"/>
  <c r="CB378" i="4"/>
  <c r="CD378" i="4" s="1"/>
  <c r="CF378" i="4" s="1"/>
  <c r="CP354" i="4"/>
  <c r="DC354" i="4"/>
  <c r="BR204" i="4"/>
  <c r="BU204" i="4"/>
  <c r="CD591" i="4"/>
  <c r="CO506" i="4"/>
  <c r="CB506" i="4"/>
  <c r="CD506" i="4" s="1"/>
  <c r="CI506" i="4" s="1"/>
  <c r="BY506" i="4" s="1"/>
  <c r="BR571" i="4"/>
  <c r="CO287" i="4"/>
  <c r="CB287" i="4"/>
  <c r="CD287" i="4" s="1"/>
  <c r="CO416" i="4"/>
  <c r="CB416" i="4"/>
  <c r="CD416" i="4" s="1"/>
  <c r="CI416" i="4" s="1"/>
  <c r="BY416" i="4" s="1"/>
  <c r="CO562" i="4"/>
  <c r="CB562" i="4"/>
  <c r="CO515" i="4"/>
  <c r="CB515" i="4"/>
  <c r="CD515" i="4" s="1"/>
  <c r="CI515" i="4" s="1"/>
  <c r="BY515" i="4" s="1"/>
  <c r="AW215" i="4"/>
  <c r="CB222" i="4"/>
  <c r="CO222" i="4"/>
  <c r="BP307" i="4"/>
  <c r="BU307" i="4" s="1"/>
  <c r="AW128" i="4"/>
  <c r="BI128" i="4"/>
  <c r="BD121" i="4"/>
  <c r="AI397" i="4"/>
  <c r="AT389" i="4"/>
  <c r="AS389" i="4" s="1"/>
  <c r="CO505" i="4"/>
  <c r="CB505" i="4"/>
  <c r="CD505" i="4" s="1"/>
  <c r="CI505" i="4" s="1"/>
  <c r="BY505" i="4" s="1"/>
  <c r="BG478" i="4"/>
  <c r="AW478" i="4" s="1"/>
  <c r="CP606" i="4"/>
  <c r="CR606" i="4" s="1"/>
  <c r="CT606" i="4" s="1"/>
  <c r="DC606" i="4"/>
  <c r="BR195" i="4"/>
  <c r="BU195" i="4"/>
  <c r="BK195" i="4" s="1"/>
  <c r="BD483" i="4"/>
  <c r="BE475" i="4" s="1"/>
  <c r="BD475" i="4" s="1"/>
  <c r="BR223" i="4"/>
  <c r="BU223" i="4"/>
  <c r="BR391" i="4"/>
  <c r="BG222" i="4"/>
  <c r="AW222" i="4" s="1"/>
  <c r="AU540" i="4"/>
  <c r="AU539" i="4" s="1"/>
  <c r="CP234" i="4"/>
  <c r="CR234" i="4" s="1"/>
  <c r="CW234" i="4" s="1"/>
  <c r="CM234" i="4" s="1"/>
  <c r="DC234" i="4"/>
  <c r="CB280" i="4"/>
  <c r="CD280" i="4" s="1"/>
  <c r="CI280" i="4" s="1"/>
  <c r="CO280" i="4"/>
  <c r="BD574" i="4"/>
  <c r="BE560" i="4" s="1"/>
  <c r="BD560" i="4" s="1"/>
  <c r="CO470" i="4"/>
  <c r="CB470" i="4"/>
  <c r="CD470" i="4" s="1"/>
  <c r="CF470" i="4" s="1"/>
  <c r="CP229" i="4"/>
  <c r="CR229" i="4" s="1"/>
  <c r="CW229" i="4" s="1"/>
  <c r="DC229" i="4"/>
  <c r="BG392" i="4"/>
  <c r="AW392" i="4" s="1"/>
  <c r="AU509" i="4"/>
  <c r="AU496" i="4" s="1"/>
  <c r="CO529" i="4"/>
  <c r="CB529" i="4"/>
  <c r="CD529" i="4" s="1"/>
  <c r="CF529" i="4" s="1"/>
  <c r="BP438" i="4"/>
  <c r="BR438" i="4" s="1"/>
  <c r="CO488" i="4"/>
  <c r="CB488" i="4"/>
  <c r="CD488" i="4" s="1"/>
  <c r="CI488" i="4" s="1"/>
  <c r="CO202" i="4"/>
  <c r="CB202" i="4"/>
  <c r="CD202" i="4" s="1"/>
  <c r="CI202" i="4" s="1"/>
  <c r="BY202" i="4" s="1"/>
  <c r="BP599" i="4"/>
  <c r="BG412" i="4"/>
  <c r="AW412" i="4" s="1"/>
  <c r="BK466" i="4"/>
  <c r="BR81" i="4"/>
  <c r="CO144" i="4"/>
  <c r="CB144" i="4"/>
  <c r="CD144" i="4" s="1"/>
  <c r="CF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CK466" i="4"/>
  <c r="BW508" i="4"/>
  <c r="BR528" i="4"/>
  <c r="BI537" i="4"/>
  <c r="BR575" i="4"/>
  <c r="BW327" i="4"/>
  <c r="BI260" i="4"/>
  <c r="CO164" i="4"/>
  <c r="CB164" i="4"/>
  <c r="CD164" i="4" s="1"/>
  <c r="CI164" i="4" s="1"/>
  <c r="CO62" i="4"/>
  <c r="CB62" i="4"/>
  <c r="CD62" i="4" s="1"/>
  <c r="CI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I81" i="4" s="1"/>
  <c r="CB39" i="4"/>
  <c r="CD39" i="4" s="1"/>
  <c r="CF39" i="4" s="1"/>
  <c r="CO39" i="4"/>
  <c r="BP36" i="4"/>
  <c r="BR36" i="4" s="1"/>
  <c r="CD169" i="4"/>
  <c r="CF169" i="4" s="1"/>
  <c r="BW89" i="4"/>
  <c r="BW69" i="4"/>
  <c r="CP167" i="4"/>
  <c r="CR167" i="4" s="1"/>
  <c r="CW167" i="4" s="1"/>
  <c r="CM167" i="4" s="1"/>
  <c r="DC167" i="4"/>
  <c r="BI88" i="4"/>
  <c r="BI120" i="4"/>
  <c r="CF163" i="4"/>
  <c r="BW164" i="4"/>
  <c r="BE220" i="4"/>
  <c r="BD220" i="4" s="1"/>
  <c r="BW259" i="4"/>
  <c r="CF275" i="4"/>
  <c r="BR298" i="4"/>
  <c r="CF296" i="4"/>
  <c r="BI428" i="4"/>
  <c r="BR69" i="4"/>
  <c r="BG161" i="4"/>
  <c r="AW161" i="4" s="1"/>
  <c r="CB69" i="4"/>
  <c r="CD69" i="4" s="1"/>
  <c r="CI69" i="4" s="1"/>
  <c r="BY69" i="4" s="1"/>
  <c r="CO69" i="4"/>
  <c r="BR118" i="4"/>
  <c r="BU118" i="4"/>
  <c r="BK118" i="4" s="1"/>
  <c r="BR39" i="4"/>
  <c r="CO168" i="4"/>
  <c r="CB168" i="4"/>
  <c r="CD168" i="4" s="1"/>
  <c r="CF168" i="4" s="1"/>
  <c r="CD89" i="4"/>
  <c r="CF89" i="4" s="1"/>
  <c r="DC38" i="4"/>
  <c r="CP38" i="4"/>
  <c r="CR38" i="4" s="1"/>
  <c r="CW38" i="4" s="1"/>
  <c r="AW169" i="4"/>
  <c r="BK169" i="4"/>
  <c r="BG144" i="4"/>
  <c r="AW144" i="4" s="1"/>
  <c r="BW39" i="4"/>
  <c r="BW144" i="4"/>
  <c r="CF205" i="4"/>
  <c r="BC304" i="4"/>
  <c r="BB304" i="4" s="1"/>
  <c r="AW305" i="4"/>
  <c r="BR306" i="4"/>
  <c r="BK423" i="4"/>
  <c r="BR467" i="4"/>
  <c r="CF493" i="4"/>
  <c r="AU93" i="4"/>
  <c r="BE93" i="4"/>
  <c r="BD93" i="4" s="1"/>
  <c r="AZ93" i="4" s="1"/>
  <c r="CP98" i="4"/>
  <c r="CR98" i="4" s="1"/>
  <c r="CT98" i="4" s="1"/>
  <c r="DC98" i="4"/>
  <c r="CP40" i="4"/>
  <c r="CR40" i="4" s="1"/>
  <c r="CW40" i="4" s="1"/>
  <c r="CM40" i="4" s="1"/>
  <c r="DC40" i="4"/>
  <c r="CO147" i="4"/>
  <c r="CB147" i="4"/>
  <c r="CD147" i="4" s="1"/>
  <c r="BG147" i="4"/>
  <c r="AW147" i="4" s="1"/>
  <c r="BP161" i="4"/>
  <c r="BQ156" i="4" s="1"/>
  <c r="BP156" i="4" s="1"/>
  <c r="DC104" i="4"/>
  <c r="CP104" i="4"/>
  <c r="CR104" i="4" s="1"/>
  <c r="CT104" i="4" s="1"/>
  <c r="DC260" i="4"/>
  <c r="CP260" i="4"/>
  <c r="CO111" i="4"/>
  <c r="CB111" i="4"/>
  <c r="AW111" i="4"/>
  <c r="BK104" i="4"/>
  <c r="DC132" i="4"/>
  <c r="CP132" i="4"/>
  <c r="CR132" i="4" s="1"/>
  <c r="CW132" i="4" s="1"/>
  <c r="BI118" i="4"/>
  <c r="AW118" i="4"/>
  <c r="CB36" i="4"/>
  <c r="CD36" i="4" s="1"/>
  <c r="CO36" i="4"/>
  <c r="CO259" i="4"/>
  <c r="CB259" i="4"/>
  <c r="CD259" i="4" s="1"/>
  <c r="CF259" i="4" s="1"/>
  <c r="DC150" i="4"/>
  <c r="CP150" i="4"/>
  <c r="CR150" i="4" s="1"/>
  <c r="CW150" i="4" s="1"/>
  <c r="CM150" i="4" s="1"/>
  <c r="CF80" i="4"/>
  <c r="BW86" i="4"/>
  <c r="CF175" i="4"/>
  <c r="BW396" i="4"/>
  <c r="AL411" i="4"/>
  <c r="AL410" i="4" s="1"/>
  <c r="BI484" i="4"/>
  <c r="CF490" i="4"/>
  <c r="CF512" i="4"/>
  <c r="BI611" i="4"/>
  <c r="CF617" i="4"/>
  <c r="AT93" i="4"/>
  <c r="AS93" i="4" s="1"/>
  <c r="BW390" i="4"/>
  <c r="BP147" i="4"/>
  <c r="BQ135" i="4" s="1"/>
  <c r="BP135" i="4" s="1"/>
  <c r="CB118" i="4"/>
  <c r="CD118" i="4" s="1"/>
  <c r="CO118" i="4"/>
  <c r="BI104" i="4"/>
  <c r="BD118" i="4"/>
  <c r="CO161" i="4"/>
  <c r="CB161" i="4"/>
  <c r="BP111" i="4"/>
  <c r="BR111" i="4" s="1"/>
  <c r="BG69" i="4"/>
  <c r="AW69" i="4" s="1"/>
  <c r="CD132" i="4"/>
  <c r="CI132" i="4" s="1"/>
  <c r="BY132" i="4" s="1"/>
  <c r="BD305" i="4"/>
  <c r="CO305" i="4"/>
  <c r="CB305" i="4"/>
  <c r="CD305" i="4" s="1"/>
  <c r="CF305" i="4" s="1"/>
  <c r="BE241" i="4"/>
  <c r="BD241" i="4" s="1"/>
  <c r="AZ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E156" i="4"/>
  <c r="BD156" i="4" s="1"/>
  <c r="BI160" i="4"/>
  <c r="BW268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E50" i="4"/>
  <c r="BD50" i="4" s="1"/>
  <c r="BR57" i="4"/>
  <c r="CF55" i="4"/>
  <c r="BI60" i="4"/>
  <c r="BI56" i="4"/>
  <c r="BW65" i="4"/>
  <c r="CF153" i="4"/>
  <c r="BE135" i="4"/>
  <c r="BD135" i="4" s="1"/>
  <c r="CF152" i="4"/>
  <c r="CK70" i="4"/>
  <c r="CF52" i="4"/>
  <c r="BI33" i="4"/>
  <c r="BW41" i="4"/>
  <c r="AU29" i="4"/>
  <c r="BI10" i="4"/>
  <c r="AP629" i="8"/>
  <c r="AG7" i="4"/>
  <c r="AP71" i="4"/>
  <c r="F636" i="4"/>
  <c r="G636" i="4" s="1"/>
  <c r="CF622" i="4"/>
  <c r="AP432" i="4"/>
  <c r="BD624" i="8"/>
  <c r="AW634" i="8"/>
  <c r="AX634" i="8" s="1"/>
  <c r="BE368" i="4"/>
  <c r="BD368" i="4" s="1"/>
  <c r="CR285" i="4"/>
  <c r="CT285" i="4" s="1"/>
  <c r="DC371" i="4"/>
  <c r="CP371" i="4"/>
  <c r="EE326" i="4"/>
  <c r="EF326" i="4" s="1"/>
  <c r="EH326" i="4" s="1"/>
  <c r="EJ326" i="4" s="1"/>
  <c r="DR326" i="4"/>
  <c r="DT326" i="4" s="1"/>
  <c r="DV326" i="4" s="1"/>
  <c r="BI345" i="4"/>
  <c r="CI363" i="4"/>
  <c r="BE602" i="4"/>
  <c r="BD602" i="4" s="1"/>
  <c r="CT390" i="4"/>
  <c r="CW390" i="4"/>
  <c r="DQ285" i="4"/>
  <c r="DD285" i="4"/>
  <c r="BK371" i="4"/>
  <c r="CD349" i="4"/>
  <c r="CI349" i="4" s="1"/>
  <c r="CR369" i="4"/>
  <c r="BI536" i="4"/>
  <c r="CD371" i="4"/>
  <c r="CI371" i="4" s="1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AL433" i="4"/>
  <c r="BW349" i="4"/>
  <c r="BK349" i="4"/>
  <c r="BR308" i="4"/>
  <c r="CR327" i="4"/>
  <c r="CT327" i="4" s="1"/>
  <c r="BE325" i="4"/>
  <c r="BD325" i="4" s="1"/>
  <c r="BI609" i="4"/>
  <c r="DQ327" i="4"/>
  <c r="DD327" i="4"/>
  <c r="DF327" i="4" s="1"/>
  <c r="CK285" i="4"/>
  <c r="BY285" i="4"/>
  <c r="CK369" i="4"/>
  <c r="BY369" i="4"/>
  <c r="CR622" i="4"/>
  <c r="CW622" i="4" s="1"/>
  <c r="CD370" i="4"/>
  <c r="CF370" i="4" s="1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BA624" i="8"/>
  <c r="BF624" i="8" s="1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F609" i="4" s="1"/>
  <c r="CK610" i="4"/>
  <c r="BY610" i="4"/>
  <c r="EE618" i="4"/>
  <c r="ES618" i="4" s="1"/>
  <c r="DQ610" i="4"/>
  <c r="DD610" i="4"/>
  <c r="CR604" i="4"/>
  <c r="CW604" i="4" s="1"/>
  <c r="DR612" i="4"/>
  <c r="EE612" i="4"/>
  <c r="CP609" i="4"/>
  <c r="DC609" i="4"/>
  <c r="CF614" i="4"/>
  <c r="CI615" i="4"/>
  <c r="BY615" i="4" s="1"/>
  <c r="CR614" i="4"/>
  <c r="CW614" i="4" s="1"/>
  <c r="CK617" i="4"/>
  <c r="BY617" i="4"/>
  <c r="CW612" i="4"/>
  <c r="CM612" i="4" s="1"/>
  <c r="CI619" i="4"/>
  <c r="DF612" i="4"/>
  <c r="DH612" i="4" s="1"/>
  <c r="CR619" i="4"/>
  <c r="CW619" i="4" s="1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CI611" i="4" s="1"/>
  <c r="BR611" i="4"/>
  <c r="CK613" i="4"/>
  <c r="BY613" i="4"/>
  <c r="CD608" i="4"/>
  <c r="CI608" i="4" s="1"/>
  <c r="BW611" i="4"/>
  <c r="BK611" i="4"/>
  <c r="CI604" i="4"/>
  <c r="BY604" i="4" s="1"/>
  <c r="BU605" i="4"/>
  <c r="BK605" i="4" s="1"/>
  <c r="CR610" i="4"/>
  <c r="CW610" i="4" s="1"/>
  <c r="DD604" i="4"/>
  <c r="DQ604" i="4"/>
  <c r="BW608" i="4"/>
  <c r="BK608" i="4"/>
  <c r="BW604" i="4"/>
  <c r="BK603" i="4"/>
  <c r="BI608" i="4"/>
  <c r="CR613" i="4"/>
  <c r="CT613" i="4" s="1"/>
  <c r="CD605" i="4"/>
  <c r="CI605" i="4" s="1"/>
  <c r="DC608" i="4"/>
  <c r="CP608" i="4"/>
  <c r="BW597" i="4"/>
  <c r="BK597" i="4"/>
  <c r="CD589" i="4"/>
  <c r="CF589" i="4" s="1"/>
  <c r="BW589" i="4"/>
  <c r="BK589" i="4"/>
  <c r="AW583" i="4"/>
  <c r="CD588" i="4"/>
  <c r="CF588" i="4" s="1"/>
  <c r="CP594" i="4"/>
  <c r="DC594" i="4"/>
  <c r="DC598" i="4"/>
  <c r="CP598" i="4"/>
  <c r="BW585" i="4"/>
  <c r="BK585" i="4"/>
  <c r="BU590" i="4"/>
  <c r="BK590" i="4" s="1"/>
  <c r="CD583" i="4"/>
  <c r="BU600" i="4"/>
  <c r="BK600" i="4" s="1"/>
  <c r="BR594" i="4"/>
  <c r="DC588" i="4"/>
  <c r="CP588" i="4"/>
  <c r="DC583" i="4"/>
  <c r="CP583" i="4"/>
  <c r="CR583" i="4" s="1"/>
  <c r="BU588" i="4"/>
  <c r="BK588" i="4" s="1"/>
  <c r="CD584" i="4"/>
  <c r="CF584" i="4" s="1"/>
  <c r="BW594" i="4"/>
  <c r="BK594" i="4"/>
  <c r="BU598" i="4"/>
  <c r="BK598" i="4" s="1"/>
  <c r="CD597" i="4"/>
  <c r="CF597" i="4" s="1"/>
  <c r="BU595" i="4"/>
  <c r="BK595" i="4" s="1"/>
  <c r="AP517" i="4"/>
  <c r="DC584" i="4"/>
  <c r="CP584" i="4"/>
  <c r="CD586" i="4"/>
  <c r="CF586" i="4" s="1"/>
  <c r="DC597" i="4"/>
  <c r="CP597" i="4"/>
  <c r="BR595" i="4"/>
  <c r="BR586" i="4"/>
  <c r="EE591" i="4"/>
  <c r="CD594" i="4"/>
  <c r="CF594" i="4" s="1"/>
  <c r="CD598" i="4"/>
  <c r="CI598" i="4" s="1"/>
  <c r="CP595" i="4"/>
  <c r="DC595" i="4"/>
  <c r="BU583" i="4"/>
  <c r="BW583" i="4" s="1"/>
  <c r="CD585" i="4"/>
  <c r="CF585" i="4" s="1"/>
  <c r="BU584" i="4"/>
  <c r="BK584" i="4" s="1"/>
  <c r="CD590" i="4"/>
  <c r="CI590" i="4" s="1"/>
  <c r="CP586" i="4"/>
  <c r="DC586" i="4"/>
  <c r="CD600" i="4"/>
  <c r="CI600" i="4" s="1"/>
  <c r="BW586" i="4"/>
  <c r="BK586" i="4"/>
  <c r="BR597" i="4"/>
  <c r="CD595" i="4"/>
  <c r="CF595" i="4" s="1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CK561" i="4"/>
  <c r="DD564" i="4"/>
  <c r="DQ564" i="4"/>
  <c r="CP572" i="4"/>
  <c r="DC572" i="4"/>
  <c r="CF580" i="4"/>
  <c r="BW570" i="4"/>
  <c r="BK570" i="4"/>
  <c r="BR572" i="4"/>
  <c r="BW572" i="4"/>
  <c r="BK572" i="4"/>
  <c r="AU560" i="4"/>
  <c r="BU578" i="4"/>
  <c r="BK578" i="4" s="1"/>
  <c r="DQ568" i="4"/>
  <c r="DD568" i="4"/>
  <c r="BK568" i="4"/>
  <c r="CK564" i="4"/>
  <c r="BY564" i="4"/>
  <c r="CP578" i="4"/>
  <c r="DC578" i="4"/>
  <c r="BI570" i="4"/>
  <c r="CI568" i="4"/>
  <c r="BY568" i="4" s="1"/>
  <c r="CR561" i="4"/>
  <c r="CT561" i="4" s="1"/>
  <c r="DD561" i="4"/>
  <c r="DQ561" i="4"/>
  <c r="BW575" i="4"/>
  <c r="BK575" i="4"/>
  <c r="DQ567" i="4"/>
  <c r="DD567" i="4"/>
  <c r="DC565" i="4"/>
  <c r="CP565" i="4"/>
  <c r="BI575" i="4"/>
  <c r="CK580" i="4"/>
  <c r="BY580" i="4"/>
  <c r="CR567" i="4"/>
  <c r="CW567" i="4" s="1"/>
  <c r="CD565" i="4"/>
  <c r="CF565" i="4" s="1"/>
  <c r="CI567" i="4"/>
  <c r="BY567" i="4" s="1"/>
  <c r="BW561" i="4"/>
  <c r="DC570" i="4"/>
  <c r="CP570" i="4"/>
  <c r="CP575" i="4"/>
  <c r="DC575" i="4"/>
  <c r="BU565" i="4"/>
  <c r="BK565" i="4" s="1"/>
  <c r="CR568" i="4"/>
  <c r="CW568" i="4" s="1"/>
  <c r="CD572" i="4"/>
  <c r="CF572" i="4" s="1"/>
  <c r="ES571" i="4"/>
  <c r="CD578" i="4"/>
  <c r="CF578" i="4" s="1"/>
  <c r="CR580" i="4"/>
  <c r="CW580" i="4" s="1"/>
  <c r="CF561" i="4"/>
  <c r="CR564" i="4"/>
  <c r="CW564" i="4" s="1"/>
  <c r="BR570" i="4"/>
  <c r="CI573" i="4"/>
  <c r="BY573" i="4" s="1"/>
  <c r="CD570" i="4"/>
  <c r="CI570" i="4" s="1"/>
  <c r="BU542" i="4"/>
  <c r="BK542" i="4" s="1"/>
  <c r="DQ546" i="4"/>
  <c r="DD546" i="4"/>
  <c r="DM557" i="4"/>
  <c r="DA557" i="4"/>
  <c r="BU545" i="4"/>
  <c r="BK545" i="4" s="1"/>
  <c r="CR551" i="4"/>
  <c r="CT551" i="4" s="1"/>
  <c r="DQ547" i="4"/>
  <c r="DD547" i="4"/>
  <c r="DT557" i="4"/>
  <c r="DY557" i="4" s="1"/>
  <c r="CR546" i="4"/>
  <c r="CT546" i="4" s="1"/>
  <c r="DC558" i="4"/>
  <c r="CP558" i="4"/>
  <c r="BK541" i="4"/>
  <c r="BW554" i="4"/>
  <c r="BK554" i="4"/>
  <c r="CF546" i="4"/>
  <c r="DQ551" i="4"/>
  <c r="DD551" i="4"/>
  <c r="CK553" i="4"/>
  <c r="BY553" i="4"/>
  <c r="CP545" i="4"/>
  <c r="DC545" i="4"/>
  <c r="CR547" i="4"/>
  <c r="CT547" i="4" s="1"/>
  <c r="ES557" i="4"/>
  <c r="ET557" i="4" s="1"/>
  <c r="EF557" i="4"/>
  <c r="CD558" i="4"/>
  <c r="CI558" i="4" s="1"/>
  <c r="CD548" i="4"/>
  <c r="CF548" i="4" s="1"/>
  <c r="CK546" i="4"/>
  <c r="BY546" i="4"/>
  <c r="BU558" i="4"/>
  <c r="BK558" i="4" s="1"/>
  <c r="BW551" i="4"/>
  <c r="CY557" i="4"/>
  <c r="CD545" i="4"/>
  <c r="CF545" i="4" s="1"/>
  <c r="CD559" i="4"/>
  <c r="CI559" i="4" s="1"/>
  <c r="CI541" i="4"/>
  <c r="BY541" i="4" s="1"/>
  <c r="DC548" i="4"/>
  <c r="CP548" i="4"/>
  <c r="CD554" i="4"/>
  <c r="CF554" i="4" s="1"/>
  <c r="DC559" i="4"/>
  <c r="CP559" i="4"/>
  <c r="BU548" i="4"/>
  <c r="BK548" i="4" s="1"/>
  <c r="CP554" i="4"/>
  <c r="DC554" i="4"/>
  <c r="BR555" i="4"/>
  <c r="AW542" i="4"/>
  <c r="DD553" i="4"/>
  <c r="DQ553" i="4"/>
  <c r="CD555" i="4"/>
  <c r="CI555" i="4" s="1"/>
  <c r="CI550" i="4"/>
  <c r="BY550" i="4" s="1"/>
  <c r="BU559" i="4"/>
  <c r="BK559" i="4" s="1"/>
  <c r="BW555" i="4"/>
  <c r="BK555" i="4"/>
  <c r="CP542" i="4"/>
  <c r="DC542" i="4"/>
  <c r="DQ541" i="4"/>
  <c r="DD541" i="4"/>
  <c r="CK547" i="4"/>
  <c r="BY547" i="4"/>
  <c r="CF552" i="4"/>
  <c r="CF541" i="4"/>
  <c r="CR553" i="4"/>
  <c r="CT553" i="4" s="1"/>
  <c r="CD542" i="4"/>
  <c r="CI542" i="4" s="1"/>
  <c r="DC555" i="4"/>
  <c r="CP555" i="4"/>
  <c r="BR542" i="4"/>
  <c r="BI555" i="4"/>
  <c r="CT541" i="4"/>
  <c r="CW541" i="4"/>
  <c r="CY541" i="4" s="1"/>
  <c r="CI551" i="4"/>
  <c r="BY551" i="4" s="1"/>
  <c r="CF547" i="4"/>
  <c r="CR538" i="4"/>
  <c r="CW538" i="4" s="1"/>
  <c r="CD528" i="4"/>
  <c r="CF528" i="4" s="1"/>
  <c r="BW522" i="4"/>
  <c r="BK522" i="4"/>
  <c r="BW534" i="4"/>
  <c r="BK534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CI522" i="4" s="1"/>
  <c r="BU533" i="4"/>
  <c r="BK533" i="4" s="1"/>
  <c r="CD537" i="4"/>
  <c r="CF537" i="4" s="1"/>
  <c r="CD536" i="4"/>
  <c r="CI536" i="4" s="1"/>
  <c r="DF523" i="4"/>
  <c r="DK523" i="4" s="1"/>
  <c r="BY524" i="4"/>
  <c r="CD533" i="4"/>
  <c r="CI533" i="4" s="1"/>
  <c r="BW528" i="4"/>
  <c r="BK528" i="4"/>
  <c r="EE527" i="4"/>
  <c r="DC537" i="4"/>
  <c r="CP537" i="4"/>
  <c r="EE523" i="4"/>
  <c r="DR523" i="4"/>
  <c r="CD521" i="4"/>
  <c r="CF521" i="4" s="1"/>
  <c r="CR535" i="4"/>
  <c r="CT535" i="4" s="1"/>
  <c r="DC533" i="4"/>
  <c r="CP533" i="4"/>
  <c r="CF535" i="4"/>
  <c r="BW526" i="4"/>
  <c r="CF538" i="4"/>
  <c r="DC521" i="4"/>
  <c r="CP521" i="4"/>
  <c r="CD534" i="4"/>
  <c r="CF534" i="4" s="1"/>
  <c r="DQ535" i="4"/>
  <c r="DD535" i="4"/>
  <c r="CK535" i="4"/>
  <c r="BY535" i="4"/>
  <c r="CK538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G637" i="4"/>
  <c r="BW535" i="4"/>
  <c r="CD532" i="4"/>
  <c r="CI532" i="4" s="1"/>
  <c r="BI521" i="4"/>
  <c r="AW521" i="4"/>
  <c r="BH518" i="4"/>
  <c r="BG518" i="4" s="1"/>
  <c r="BR537" i="4"/>
  <c r="CK527" i="4"/>
  <c r="CD531" i="4"/>
  <c r="CI531" i="4" s="1"/>
  <c r="BR536" i="4"/>
  <c r="CR502" i="4"/>
  <c r="CT502" i="4" s="1"/>
  <c r="CK513" i="4"/>
  <c r="BY513" i="4"/>
  <c r="CR510" i="4"/>
  <c r="CW510" i="4" s="1"/>
  <c r="CR508" i="4"/>
  <c r="CW508" i="4" s="1"/>
  <c r="CR513" i="4"/>
  <c r="CW513" i="4" s="1"/>
  <c r="CR516" i="4"/>
  <c r="CW516" i="4" s="1"/>
  <c r="DD502" i="4"/>
  <c r="DQ502" i="4"/>
  <c r="DD510" i="4"/>
  <c r="DQ510" i="4"/>
  <c r="DQ516" i="4"/>
  <c r="DD516" i="4"/>
  <c r="CD504" i="4"/>
  <c r="CI504" i="4" s="1"/>
  <c r="CD497" i="4"/>
  <c r="CF497" i="4" s="1"/>
  <c r="CF510" i="4"/>
  <c r="CF499" i="4"/>
  <c r="BW502" i="4"/>
  <c r="BW509" i="4"/>
  <c r="CR499" i="4"/>
  <c r="CT499" i="4" s="1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CK499" i="4"/>
  <c r="BY499" i="4"/>
  <c r="CD503" i="4"/>
  <c r="CF503" i="4" s="1"/>
  <c r="CR514" i="4"/>
  <c r="CT514" i="4" s="1"/>
  <c r="CP503" i="4"/>
  <c r="DC503" i="4"/>
  <c r="CR511" i="4"/>
  <c r="CW511" i="4" s="1"/>
  <c r="DC507" i="4"/>
  <c r="CP507" i="4"/>
  <c r="BW503" i="4"/>
  <c r="BK503" i="4"/>
  <c r="CF511" i="4"/>
  <c r="CR501" i="4"/>
  <c r="CT501" i="4" s="1"/>
  <c r="DQ511" i="4"/>
  <c r="DD511" i="4"/>
  <c r="CD507" i="4"/>
  <c r="BR507" i="4"/>
  <c r="CI501" i="4"/>
  <c r="BY501" i="4" s="1"/>
  <c r="BI504" i="4"/>
  <c r="CK512" i="4"/>
  <c r="BY512" i="4"/>
  <c r="CR512" i="4"/>
  <c r="CW512" i="4" s="1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F505" i="4"/>
  <c r="CK514" i="4"/>
  <c r="BY514" i="4"/>
  <c r="CF516" i="4"/>
  <c r="DD489" i="4"/>
  <c r="DQ489" i="4"/>
  <c r="CK489" i="4"/>
  <c r="BY489" i="4"/>
  <c r="BU482" i="4"/>
  <c r="BK482" i="4" s="1"/>
  <c r="CP494" i="4"/>
  <c r="DC494" i="4"/>
  <c r="CD479" i="4"/>
  <c r="CF479" i="4" s="1"/>
  <c r="DQ491" i="4"/>
  <c r="DD491" i="4"/>
  <c r="DD493" i="4"/>
  <c r="DQ493" i="4"/>
  <c r="BU480" i="4"/>
  <c r="BK480" i="4" s="1"/>
  <c r="BW484" i="4"/>
  <c r="BK484" i="4"/>
  <c r="BW481" i="4"/>
  <c r="DQ490" i="4"/>
  <c r="DD490" i="4"/>
  <c r="DC479" i="4"/>
  <c r="CP479" i="4"/>
  <c r="CR493" i="4"/>
  <c r="CW493" i="4" s="1"/>
  <c r="DC480" i="4"/>
  <c r="CP480" i="4"/>
  <c r="CR490" i="4"/>
  <c r="CT490" i="4" s="1"/>
  <c r="CD482" i="4"/>
  <c r="CI482" i="4" s="1"/>
  <c r="BU479" i="4"/>
  <c r="CD484" i="4"/>
  <c r="CI484" i="4" s="1"/>
  <c r="CP482" i="4"/>
  <c r="DC482" i="4"/>
  <c r="DC486" i="4"/>
  <c r="CP486" i="4"/>
  <c r="BU494" i="4"/>
  <c r="BK494" i="4" s="1"/>
  <c r="CK491" i="4"/>
  <c r="BY491" i="4"/>
  <c r="BU486" i="4"/>
  <c r="BK486" i="4" s="1"/>
  <c r="CR489" i="4"/>
  <c r="CT489" i="4" s="1"/>
  <c r="CD480" i="4"/>
  <c r="CF480" i="4" s="1"/>
  <c r="CI487" i="4"/>
  <c r="BY487" i="4" s="1"/>
  <c r="DC484" i="4"/>
  <c r="CP484" i="4"/>
  <c r="CD486" i="4"/>
  <c r="CF486" i="4" s="1"/>
  <c r="BI479" i="4"/>
  <c r="AW479" i="4"/>
  <c r="CR491" i="4"/>
  <c r="CT491" i="4" s="1"/>
  <c r="CI483" i="4"/>
  <c r="BY483" i="4" s="1"/>
  <c r="CK493" i="4"/>
  <c r="BY493" i="4"/>
  <c r="CF489" i="4"/>
  <c r="BR482" i="4"/>
  <c r="CD494" i="4"/>
  <c r="CF494" i="4" s="1"/>
  <c r="CK490" i="4"/>
  <c r="BY490" i="4"/>
  <c r="CI485" i="4"/>
  <c r="BY485" i="4" s="1"/>
  <c r="CK488" i="4"/>
  <c r="CD472" i="4"/>
  <c r="CI472" i="4" s="1"/>
  <c r="CD458" i="4"/>
  <c r="CF458" i="4" s="1"/>
  <c r="DC467" i="4"/>
  <c r="CP467" i="4"/>
  <c r="CR460" i="4"/>
  <c r="CW460" i="4" s="1"/>
  <c r="CD465" i="4"/>
  <c r="CF465" i="4" s="1"/>
  <c r="DQ459" i="4"/>
  <c r="DD459" i="4"/>
  <c r="DC462" i="4"/>
  <c r="CP462" i="4"/>
  <c r="BW472" i="4"/>
  <c r="BK472" i="4"/>
  <c r="CR459" i="4"/>
  <c r="CW459" i="4" s="1"/>
  <c r="DC471" i="4"/>
  <c r="CP471" i="4"/>
  <c r="CD463" i="4"/>
  <c r="CF463" i="4" s="1"/>
  <c r="BW467" i="4"/>
  <c r="BK467" i="4"/>
  <c r="BI467" i="4"/>
  <c r="BW460" i="4"/>
  <c r="CD471" i="4"/>
  <c r="CI471" i="4" s="1"/>
  <c r="DC463" i="4"/>
  <c r="CP463" i="4"/>
  <c r="BW458" i="4"/>
  <c r="BK458" i="4"/>
  <c r="CD464" i="4"/>
  <c r="CF464" i="4" s="1"/>
  <c r="BW464" i="4"/>
  <c r="BK464" i="4"/>
  <c r="DC458" i="4"/>
  <c r="CP458" i="4"/>
  <c r="CI460" i="4"/>
  <c r="BY460" i="4" s="1"/>
  <c r="BW463" i="4"/>
  <c r="BK463" i="4"/>
  <c r="CK461" i="4"/>
  <c r="BY461" i="4"/>
  <c r="CD462" i="4"/>
  <c r="CF462" i="4" s="1"/>
  <c r="BI462" i="4"/>
  <c r="BK455" i="4"/>
  <c r="BU473" i="4"/>
  <c r="BK473" i="4" s="1"/>
  <c r="CI459" i="4"/>
  <c r="BY459" i="4" s="1"/>
  <c r="DC464" i="4"/>
  <c r="CP464" i="4"/>
  <c r="BW469" i="4"/>
  <c r="BU465" i="4"/>
  <c r="BK465" i="4" s="1"/>
  <c r="BR471" i="4"/>
  <c r="CD473" i="4"/>
  <c r="CI473" i="4" s="1"/>
  <c r="BI472" i="4"/>
  <c r="DC472" i="4"/>
  <c r="CP472" i="4"/>
  <c r="BU462" i="4"/>
  <c r="BK462" i="4" s="1"/>
  <c r="CD467" i="4"/>
  <c r="BH454" i="4"/>
  <c r="BG454" i="4" s="1"/>
  <c r="BW471" i="4"/>
  <c r="BK471" i="4"/>
  <c r="DC473" i="4"/>
  <c r="CP473" i="4"/>
  <c r="DD460" i="4"/>
  <c r="DQ460" i="4"/>
  <c r="DC465" i="4"/>
  <c r="CP465" i="4"/>
  <c r="BR464" i="4"/>
  <c r="CD442" i="4"/>
  <c r="CI442" i="4" s="1"/>
  <c r="DC450" i="4"/>
  <c r="CP450" i="4"/>
  <c r="CW437" i="4"/>
  <c r="CM437" i="4" s="1"/>
  <c r="CK448" i="4"/>
  <c r="BY448" i="4"/>
  <c r="CK441" i="4"/>
  <c r="BY441" i="4"/>
  <c r="BW449" i="4"/>
  <c r="CK453" i="4"/>
  <c r="BY453" i="4"/>
  <c r="BU450" i="4"/>
  <c r="BK450" i="4" s="1"/>
  <c r="DQ441" i="4"/>
  <c r="DD441" i="4"/>
  <c r="BU440" i="4"/>
  <c r="BK440" i="4" s="1"/>
  <c r="BU436" i="4"/>
  <c r="BK436" i="4" s="1"/>
  <c r="CP439" i="4"/>
  <c r="DC439" i="4"/>
  <c r="BE433" i="4"/>
  <c r="BD433" i="4" s="1"/>
  <c r="CD444" i="4"/>
  <c r="CI444" i="4" s="1"/>
  <c r="BR439" i="4"/>
  <c r="CR448" i="4"/>
  <c r="CW448" i="4" s="1"/>
  <c r="CD439" i="4"/>
  <c r="CF439" i="4" s="1"/>
  <c r="CK449" i="4"/>
  <c r="BY449" i="4"/>
  <c r="BW435" i="4"/>
  <c r="BK435" i="4"/>
  <c r="DQ446" i="4"/>
  <c r="DD446" i="4"/>
  <c r="CD435" i="4"/>
  <c r="CI435" i="4" s="1"/>
  <c r="DC444" i="4"/>
  <c r="CP444" i="4"/>
  <c r="BW434" i="4"/>
  <c r="BK434" i="4"/>
  <c r="BW439" i="4"/>
  <c r="BK439" i="4"/>
  <c r="DD448" i="4"/>
  <c r="DQ448" i="4"/>
  <c r="CR453" i="4"/>
  <c r="CT453" i="4" s="1"/>
  <c r="CR446" i="4"/>
  <c r="CW446" i="4" s="1"/>
  <c r="CT446" i="4"/>
  <c r="CP435" i="4"/>
  <c r="DC435" i="4"/>
  <c r="BU444" i="4"/>
  <c r="BK444" i="4" s="1"/>
  <c r="CD440" i="4"/>
  <c r="CF440" i="4" s="1"/>
  <c r="CF452" i="4"/>
  <c r="CD436" i="4"/>
  <c r="CI436" i="4" s="1"/>
  <c r="CK446" i="4"/>
  <c r="BY446" i="4"/>
  <c r="DQ453" i="4"/>
  <c r="DD453" i="4"/>
  <c r="DF453" i="4" s="1"/>
  <c r="CR441" i="4"/>
  <c r="CW441" i="4" s="1"/>
  <c r="DC442" i="4"/>
  <c r="CP442" i="4"/>
  <c r="BU442" i="4"/>
  <c r="BK442" i="4" s="1"/>
  <c r="CP440" i="4"/>
  <c r="DC440" i="4"/>
  <c r="CK452" i="4"/>
  <c r="BY452" i="4"/>
  <c r="CI445" i="4"/>
  <c r="BY445" i="4" s="1"/>
  <c r="AW436" i="4"/>
  <c r="BH433" i="4"/>
  <c r="BG433" i="4" s="1"/>
  <c r="EE437" i="4"/>
  <c r="DR437" i="4"/>
  <c r="DC436" i="4"/>
  <c r="CP436" i="4"/>
  <c r="CD450" i="4"/>
  <c r="CI450" i="4" s="1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DC425" i="4"/>
  <c r="CP425" i="4"/>
  <c r="BW427" i="4"/>
  <c r="BK427" i="4"/>
  <c r="CD413" i="4"/>
  <c r="CF413" i="4" s="1"/>
  <c r="DQ423" i="4"/>
  <c r="DD423" i="4"/>
  <c r="CD421" i="4"/>
  <c r="CF421" i="4" s="1"/>
  <c r="CD425" i="4"/>
  <c r="CI425" i="4" s="1"/>
  <c r="BW422" i="4"/>
  <c r="CD418" i="4"/>
  <c r="CI418" i="4" s="1"/>
  <c r="BR428" i="4"/>
  <c r="DC421" i="4"/>
  <c r="CP421" i="4"/>
  <c r="BU420" i="4"/>
  <c r="BK420" i="4" s="1"/>
  <c r="CR429" i="4"/>
  <c r="CT429" i="4" s="1"/>
  <c r="CR430" i="4"/>
  <c r="CI417" i="4"/>
  <c r="BY417" i="4" s="1"/>
  <c r="DQ429" i="4"/>
  <c r="DD429" i="4"/>
  <c r="CI429" i="4"/>
  <c r="BY429" i="4" s="1"/>
  <c r="CI423" i="4"/>
  <c r="BY423" i="4" s="1"/>
  <c r="BU426" i="4"/>
  <c r="BK426" i="4" s="1"/>
  <c r="BR421" i="4"/>
  <c r="BU413" i="4"/>
  <c r="DQ430" i="4"/>
  <c r="DD430" i="4"/>
  <c r="CP418" i="4"/>
  <c r="DC418" i="4"/>
  <c r="BW428" i="4"/>
  <c r="BK428" i="4"/>
  <c r="BW425" i="4"/>
  <c r="BK425" i="4"/>
  <c r="CR415" i="4"/>
  <c r="CT415" i="4" s="1"/>
  <c r="CD428" i="4"/>
  <c r="CI428" i="4" s="1"/>
  <c r="BI413" i="4"/>
  <c r="AW413" i="4"/>
  <c r="CR417" i="4"/>
  <c r="CW417" i="4" s="1"/>
  <c r="BW421" i="4"/>
  <c r="BK421" i="4"/>
  <c r="DC420" i="4"/>
  <c r="CP420" i="4"/>
  <c r="CD426" i="4"/>
  <c r="CF426" i="4" s="1"/>
  <c r="CD427" i="4"/>
  <c r="CI427" i="4" s="1"/>
  <c r="BU418" i="4"/>
  <c r="BK418" i="4" s="1"/>
  <c r="CI430" i="4"/>
  <c r="BY430" i="4" s="1"/>
  <c r="DQ415" i="4"/>
  <c r="DD415" i="4"/>
  <c r="DC428" i="4"/>
  <c r="CP428" i="4"/>
  <c r="DQ417" i="4"/>
  <c r="DD417" i="4"/>
  <c r="CD420" i="4"/>
  <c r="CI420" i="4" s="1"/>
  <c r="CP426" i="4"/>
  <c r="DC426" i="4"/>
  <c r="CR396" i="4"/>
  <c r="CW396" i="4" s="1"/>
  <c r="CF393" i="4"/>
  <c r="BU403" i="4"/>
  <c r="BK403" i="4" s="1"/>
  <c r="CD407" i="4"/>
  <c r="CF407" i="4" s="1"/>
  <c r="CR399" i="4"/>
  <c r="CT399" i="4" s="1"/>
  <c r="CR406" i="4"/>
  <c r="CW406" i="4" s="1"/>
  <c r="DD393" i="4"/>
  <c r="DQ393" i="4"/>
  <c r="CD403" i="4"/>
  <c r="CF403" i="4" s="1"/>
  <c r="G647" i="4"/>
  <c r="CR393" i="4"/>
  <c r="CW393" i="4" s="1"/>
  <c r="DQ396" i="4"/>
  <c r="DD396" i="4"/>
  <c r="CK395" i="4"/>
  <c r="BW405" i="4"/>
  <c r="BK405" i="4"/>
  <c r="CF396" i="4"/>
  <c r="BW407" i="4"/>
  <c r="BK407" i="4"/>
  <c r="CK406" i="4"/>
  <c r="BY406" i="4"/>
  <c r="CD408" i="4"/>
  <c r="CI408" i="4" s="1"/>
  <c r="DC405" i="4"/>
  <c r="CP405" i="4"/>
  <c r="CP403" i="4"/>
  <c r="DC403" i="4"/>
  <c r="CI399" i="4"/>
  <c r="BY399" i="4" s="1"/>
  <c r="CK393" i="4"/>
  <c r="BY393" i="4"/>
  <c r="DC407" i="4"/>
  <c r="CP407" i="4"/>
  <c r="BW404" i="4"/>
  <c r="CK396" i="4"/>
  <c r="BY396" i="4"/>
  <c r="DC408" i="4"/>
  <c r="CP408" i="4"/>
  <c r="CD405" i="4"/>
  <c r="CF405" i="4" s="1"/>
  <c r="G643" i="4"/>
  <c r="BU408" i="4"/>
  <c r="BK408" i="4" s="1"/>
  <c r="BR403" i="4"/>
  <c r="DQ399" i="4"/>
  <c r="DD399" i="4"/>
  <c r="DD406" i="4"/>
  <c r="DQ406" i="4"/>
  <c r="CD374" i="4"/>
  <c r="CI374" i="4" s="1"/>
  <c r="BW377" i="4"/>
  <c r="BK377" i="4"/>
  <c r="CP375" i="4"/>
  <c r="DC375" i="4"/>
  <c r="DQ380" i="4"/>
  <c r="DD380" i="4"/>
  <c r="AW373" i="4"/>
  <c r="DC376" i="4"/>
  <c r="CP376" i="4"/>
  <c r="CP374" i="4"/>
  <c r="DC374" i="4"/>
  <c r="BW384" i="4"/>
  <c r="BK384" i="4"/>
  <c r="BW379" i="4"/>
  <c r="CD375" i="4"/>
  <c r="CI375" i="4" s="1"/>
  <c r="CR380" i="4"/>
  <c r="BI388" i="4"/>
  <c r="BW387" i="4"/>
  <c r="BK387" i="4"/>
  <c r="BW378" i="4"/>
  <c r="DC382" i="4"/>
  <c r="CP382" i="4"/>
  <c r="BW388" i="4"/>
  <c r="BK388" i="4"/>
  <c r="CD377" i="4"/>
  <c r="CI377" i="4" s="1"/>
  <c r="BU383" i="4"/>
  <c r="BK383" i="4" s="1"/>
  <c r="BR375" i="4"/>
  <c r="BI384" i="4"/>
  <c r="BU373" i="4"/>
  <c r="BQ368" i="4"/>
  <c r="BP368" i="4" s="1"/>
  <c r="DC387" i="4"/>
  <c r="CP387" i="4"/>
  <c r="BI383" i="4"/>
  <c r="CD388" i="4"/>
  <c r="CI388" i="4" s="1"/>
  <c r="CD384" i="4"/>
  <c r="CI384" i="4" s="1"/>
  <c r="BU376" i="4"/>
  <c r="BK376" i="4" s="1"/>
  <c r="DC377" i="4"/>
  <c r="CP377" i="4"/>
  <c r="BU386" i="4"/>
  <c r="BK386" i="4" s="1"/>
  <c r="CK379" i="4"/>
  <c r="BW375" i="4"/>
  <c r="BK375" i="4"/>
  <c r="CD387" i="4"/>
  <c r="CF387" i="4" s="1"/>
  <c r="DC388" i="4"/>
  <c r="CP388" i="4"/>
  <c r="CD382" i="4"/>
  <c r="CI382" i="4" s="1"/>
  <c r="BU374" i="4"/>
  <c r="BK374" i="4" s="1"/>
  <c r="CD373" i="4"/>
  <c r="CF373" i="4" s="1"/>
  <c r="CD376" i="4"/>
  <c r="DC384" i="4"/>
  <c r="CP384" i="4"/>
  <c r="DC383" i="4"/>
  <c r="CP383" i="4"/>
  <c r="CD386" i="4"/>
  <c r="CI386" i="4" s="1"/>
  <c r="CD383" i="4"/>
  <c r="CF383" i="4" s="1"/>
  <c r="CP386" i="4"/>
  <c r="DC386" i="4"/>
  <c r="BW382" i="4"/>
  <c r="BK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BE346" i="4"/>
  <c r="BD346" i="4" s="1"/>
  <c r="DD347" i="4"/>
  <c r="CD361" i="4"/>
  <c r="CI361" i="4" s="1"/>
  <c r="BU348" i="4"/>
  <c r="BI361" i="4"/>
  <c r="BU361" i="4"/>
  <c r="BK361" i="4" s="1"/>
  <c r="CD356" i="4"/>
  <c r="CI356" i="4" s="1"/>
  <c r="CR364" i="4"/>
  <c r="CT364" i="4" s="1"/>
  <c r="CR359" i="4"/>
  <c r="CW359" i="4" s="1"/>
  <c r="CP356" i="4"/>
  <c r="DC356" i="4"/>
  <c r="CD348" i="4"/>
  <c r="CF348" i="4" s="1"/>
  <c r="DQ364" i="4"/>
  <c r="DD364" i="4"/>
  <c r="CI362" i="4"/>
  <c r="BY362" i="4" s="1"/>
  <c r="BI360" i="4"/>
  <c r="CR347" i="4"/>
  <c r="CK359" i="4"/>
  <c r="BY359" i="4"/>
  <c r="G649" i="4"/>
  <c r="CP361" i="4"/>
  <c r="DC361" i="4"/>
  <c r="CI366" i="4"/>
  <c r="CR362" i="4"/>
  <c r="CW362" i="4" s="1"/>
  <c r="BI356" i="4"/>
  <c r="CD355" i="4"/>
  <c r="CF355" i="4" s="1"/>
  <c r="CD365" i="4"/>
  <c r="CI365" i="4" s="1"/>
  <c r="DC355" i="4"/>
  <c r="CP355" i="4"/>
  <c r="DC365" i="4"/>
  <c r="CP365" i="4"/>
  <c r="BU365" i="4"/>
  <c r="BK365" i="4" s="1"/>
  <c r="DQ348" i="4"/>
  <c r="CP348" i="4"/>
  <c r="CR348" i="4" s="1"/>
  <c r="CD360" i="4"/>
  <c r="CF360" i="4" s="1"/>
  <c r="DQ362" i="4"/>
  <c r="DD362" i="4"/>
  <c r="CI364" i="4"/>
  <c r="BY364" i="4" s="1"/>
  <c r="G655" i="4"/>
  <c r="BW353" i="4"/>
  <c r="BW360" i="4"/>
  <c r="BK360" i="4"/>
  <c r="DC360" i="4"/>
  <c r="CP360" i="4"/>
  <c r="CK347" i="4"/>
  <c r="BY347" i="4"/>
  <c r="BR331" i="4"/>
  <c r="CP335" i="4"/>
  <c r="DC335" i="4"/>
  <c r="DC328" i="4"/>
  <c r="CP328" i="4"/>
  <c r="CD345" i="4"/>
  <c r="CI345" i="4" s="1"/>
  <c r="CD331" i="4"/>
  <c r="CF331" i="4" s="1"/>
  <c r="BW331" i="4"/>
  <c r="BK331" i="4"/>
  <c r="DC345" i="4"/>
  <c r="CP345" i="4"/>
  <c r="BU328" i="4"/>
  <c r="DC331" i="4"/>
  <c r="CP331" i="4"/>
  <c r="BI328" i="4"/>
  <c r="AW328" i="4"/>
  <c r="BU340" i="4"/>
  <c r="BK340" i="4" s="1"/>
  <c r="DC341" i="4"/>
  <c r="CP341" i="4"/>
  <c r="CI336" i="4"/>
  <c r="BY336" i="4" s="1"/>
  <c r="BR345" i="4"/>
  <c r="BW345" i="4"/>
  <c r="BK345" i="4"/>
  <c r="CK342" i="4"/>
  <c r="CI344" i="4"/>
  <c r="BU335" i="4"/>
  <c r="BK335" i="4" s="1"/>
  <c r="CR336" i="4"/>
  <c r="CD340" i="4"/>
  <c r="CF340" i="4" s="1"/>
  <c r="CK339" i="4"/>
  <c r="CD341" i="4"/>
  <c r="CI341" i="4" s="1"/>
  <c r="BW341" i="4"/>
  <c r="BK341" i="4"/>
  <c r="CK337" i="4"/>
  <c r="DQ336" i="4"/>
  <c r="DD336" i="4"/>
  <c r="DC340" i="4"/>
  <c r="CP340" i="4"/>
  <c r="CD335" i="4"/>
  <c r="CF335" i="4" s="1"/>
  <c r="CD328" i="4"/>
  <c r="CF328" i="4" s="1"/>
  <c r="BY343" i="4"/>
  <c r="BW330" i="4"/>
  <c r="CF339" i="4"/>
  <c r="BW321" i="4"/>
  <c r="BK321" i="4"/>
  <c r="BW323" i="4"/>
  <c r="BK323" i="4"/>
  <c r="CD321" i="4"/>
  <c r="CI321" i="4" s="1"/>
  <c r="CD320" i="4"/>
  <c r="CI320" i="4" s="1"/>
  <c r="BW313" i="4"/>
  <c r="BW306" i="4"/>
  <c r="BK306" i="4"/>
  <c r="DC320" i="4"/>
  <c r="CP320" i="4"/>
  <c r="CK313" i="4"/>
  <c r="BY313" i="4"/>
  <c r="BR320" i="4"/>
  <c r="CD323" i="4"/>
  <c r="CF323" i="4" s="1"/>
  <c r="BR317" i="4"/>
  <c r="BW322" i="4"/>
  <c r="DC310" i="4"/>
  <c r="CP310" i="4"/>
  <c r="CR313" i="4"/>
  <c r="CT313" i="4" s="1"/>
  <c r="CI322" i="4"/>
  <c r="BY322" i="4" s="1"/>
  <c r="CD319" i="4"/>
  <c r="CF319" i="4" s="1"/>
  <c r="DC306" i="4"/>
  <c r="CP306" i="4"/>
  <c r="DD313" i="4"/>
  <c r="DQ313" i="4"/>
  <c r="DC319" i="4"/>
  <c r="CP319" i="4"/>
  <c r="BW308" i="4"/>
  <c r="BK308" i="4"/>
  <c r="BW318" i="4"/>
  <c r="BW320" i="4"/>
  <c r="BK320" i="4"/>
  <c r="CI324" i="4"/>
  <c r="BY324" i="4" s="1"/>
  <c r="CD306" i="4"/>
  <c r="CF306" i="4" s="1"/>
  <c r="DC323" i="4"/>
  <c r="CP323" i="4"/>
  <c r="BW317" i="4"/>
  <c r="BK317" i="4"/>
  <c r="CD317" i="4"/>
  <c r="CI317" i="4" s="1"/>
  <c r="BW310" i="4"/>
  <c r="BK310" i="4"/>
  <c r="BW319" i="4"/>
  <c r="BK319" i="4"/>
  <c r="CD308" i="4"/>
  <c r="CI308" i="4" s="1"/>
  <c r="BR321" i="4"/>
  <c r="BR323" i="4"/>
  <c r="DC317" i="4"/>
  <c r="CP317" i="4"/>
  <c r="DC321" i="4"/>
  <c r="CP321" i="4"/>
  <c r="BR310" i="4"/>
  <c r="CD310" i="4"/>
  <c r="CI310" i="4" s="1"/>
  <c r="CP308" i="4"/>
  <c r="DC308" i="4"/>
  <c r="CD303" i="4"/>
  <c r="CI303" i="4" s="1"/>
  <c r="BI298" i="4"/>
  <c r="CP303" i="4"/>
  <c r="DC303" i="4"/>
  <c r="CI286" i="4"/>
  <c r="BW298" i="4"/>
  <c r="BK298" i="4"/>
  <c r="BU302" i="4"/>
  <c r="BK302" i="4" s="1"/>
  <c r="DT297" i="4"/>
  <c r="DY297" i="4" s="1"/>
  <c r="EA297" i="4" s="1"/>
  <c r="BI302" i="4"/>
  <c r="CR286" i="4"/>
  <c r="CT286" i="4" s="1"/>
  <c r="CP302" i="4"/>
  <c r="DC302" i="4"/>
  <c r="DC298" i="4"/>
  <c r="CP298" i="4"/>
  <c r="BW303" i="4"/>
  <c r="BK303" i="4"/>
  <c r="CI289" i="4"/>
  <c r="CD290" i="4"/>
  <c r="CI290" i="4" s="1"/>
  <c r="CK295" i="4"/>
  <c r="BY295" i="4"/>
  <c r="BY294" i="4"/>
  <c r="DC290" i="4"/>
  <c r="CP290" i="4"/>
  <c r="CR295" i="4"/>
  <c r="CW295" i="4" s="1"/>
  <c r="ES297" i="4"/>
  <c r="ET297" i="4" s="1"/>
  <c r="EF297" i="4"/>
  <c r="BW300" i="4"/>
  <c r="BK300" i="4"/>
  <c r="BW291" i="4"/>
  <c r="BK291" i="4"/>
  <c r="CD300" i="4"/>
  <c r="CI300" i="4" s="1"/>
  <c r="DC291" i="4"/>
  <c r="CP291" i="4"/>
  <c r="BI300" i="4"/>
  <c r="CK296" i="4"/>
  <c r="BY296" i="4"/>
  <c r="DQ295" i="4"/>
  <c r="DD295" i="4"/>
  <c r="DD286" i="4"/>
  <c r="BK286" i="4"/>
  <c r="CD291" i="4"/>
  <c r="CI291" i="4" s="1"/>
  <c r="DH297" i="4"/>
  <c r="CP300" i="4"/>
  <c r="DC300" i="4"/>
  <c r="CR296" i="4"/>
  <c r="CT296" i="4" s="1"/>
  <c r="CD302" i="4"/>
  <c r="CI302" i="4" s="1"/>
  <c r="CD298" i="4"/>
  <c r="CF298" i="4" s="1"/>
  <c r="BR303" i="4"/>
  <c r="BU290" i="4"/>
  <c r="BK290" i="4" s="1"/>
  <c r="CF289" i="4"/>
  <c r="DQ296" i="4"/>
  <c r="DD296" i="4"/>
  <c r="DC278" i="4"/>
  <c r="CP278" i="4"/>
  <c r="BR269" i="4"/>
  <c r="CR264" i="4"/>
  <c r="CT264" i="4" s="1"/>
  <c r="EE265" i="4"/>
  <c r="DQ275" i="4"/>
  <c r="DD275" i="4"/>
  <c r="CD278" i="4"/>
  <c r="CF278" i="4" s="1"/>
  <c r="CD269" i="4"/>
  <c r="CF269" i="4" s="1"/>
  <c r="CI264" i="4"/>
  <c r="CK264" i="4" s="1"/>
  <c r="CI276" i="4"/>
  <c r="BY276" i="4" s="1"/>
  <c r="BW267" i="4"/>
  <c r="BK267" i="4"/>
  <c r="CR266" i="4"/>
  <c r="BW277" i="4"/>
  <c r="BU282" i="4"/>
  <c r="BK282" i="4" s="1"/>
  <c r="BW276" i="4"/>
  <c r="DQ266" i="4"/>
  <c r="DD266" i="4"/>
  <c r="CD282" i="4"/>
  <c r="CI282" i="4" s="1"/>
  <c r="CK274" i="4"/>
  <c r="BY274" i="4"/>
  <c r="DQ274" i="4"/>
  <c r="DD274" i="4"/>
  <c r="CD267" i="4"/>
  <c r="CF267" i="4" s="1"/>
  <c r="CP282" i="4"/>
  <c r="DC282" i="4"/>
  <c r="BU278" i="4"/>
  <c r="BK278" i="4" s="1"/>
  <c r="CR274" i="4"/>
  <c r="CW274" i="4" s="1"/>
  <c r="DC267" i="4"/>
  <c r="CP267" i="4"/>
  <c r="BW269" i="4"/>
  <c r="BK269" i="4"/>
  <c r="DQ264" i="4"/>
  <c r="DD264" i="4"/>
  <c r="DF264" i="4" s="1"/>
  <c r="DC269" i="4"/>
  <c r="CP269" i="4"/>
  <c r="CI266" i="4"/>
  <c r="BY266" i="4" s="1"/>
  <c r="CR275" i="4"/>
  <c r="CW275" i="4" s="1"/>
  <c r="CK275" i="4"/>
  <c r="BY275" i="4"/>
  <c r="DD249" i="4"/>
  <c r="DQ249" i="4"/>
  <c r="CD258" i="4"/>
  <c r="CF258" i="4" s="1"/>
  <c r="CP243" i="4"/>
  <c r="DC243" i="4"/>
  <c r="CP251" i="4"/>
  <c r="DC251" i="4"/>
  <c r="CR248" i="4"/>
  <c r="CT248" i="4" s="1"/>
  <c r="BW257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CI255" i="4" s="1"/>
  <c r="DQ248" i="4"/>
  <c r="DD248" i="4"/>
  <c r="DD261" i="4"/>
  <c r="DQ261" i="4"/>
  <c r="CD252" i="4"/>
  <c r="CI252" i="4" s="1"/>
  <c r="CK248" i="4"/>
  <c r="BY248" i="4"/>
  <c r="CI247" i="4"/>
  <c r="BY247" i="4" s="1"/>
  <c r="BR243" i="4"/>
  <c r="BW254" i="4"/>
  <c r="BK254" i="4"/>
  <c r="CR256" i="4"/>
  <c r="CT256" i="4" s="1"/>
  <c r="CR244" i="4"/>
  <c r="CT244" i="4" s="1"/>
  <c r="CK261" i="4"/>
  <c r="BY261" i="4"/>
  <c r="BW258" i="4"/>
  <c r="BK258" i="4"/>
  <c r="BW245" i="4"/>
  <c r="BK245" i="4"/>
  <c r="CD243" i="4"/>
  <c r="CI243" i="4" s="1"/>
  <c r="CD251" i="4"/>
  <c r="CI251" i="4" s="1"/>
  <c r="CI246" i="4"/>
  <c r="BY246" i="4" s="1"/>
  <c r="BU251" i="4"/>
  <c r="BW251" i="4" s="1"/>
  <c r="CR249" i="4"/>
  <c r="CW249" i="4" s="1"/>
  <c r="DC258" i="4"/>
  <c r="CP258" i="4"/>
  <c r="CR247" i="4"/>
  <c r="CW247" i="4" s="1"/>
  <c r="CD257" i="4"/>
  <c r="CI257" i="4" s="1"/>
  <c r="BH241" i="4"/>
  <c r="BG241" i="4" s="1"/>
  <c r="CT261" i="4"/>
  <c r="CW261" i="4"/>
  <c r="CM261" i="4" s="1"/>
  <c r="BW246" i="4"/>
  <c r="CD254" i="4"/>
  <c r="CI254" i="4" s="1"/>
  <c r="CF244" i="4"/>
  <c r="BR252" i="4"/>
  <c r="DQ256" i="4"/>
  <c r="DD256" i="4"/>
  <c r="AU241" i="4"/>
  <c r="DD244" i="4"/>
  <c r="DQ244" i="4"/>
  <c r="CD245" i="4"/>
  <c r="CI245" i="4" s="1"/>
  <c r="BQ241" i="4"/>
  <c r="BP241" i="4" s="1"/>
  <c r="CP254" i="4"/>
  <c r="DC254" i="4"/>
  <c r="CK244" i="4"/>
  <c r="BY244" i="4"/>
  <c r="BW252" i="4"/>
  <c r="BK252" i="4"/>
  <c r="DC245" i="4"/>
  <c r="CP245" i="4"/>
  <c r="DQ247" i="4"/>
  <c r="DD247" i="4"/>
  <c r="DC257" i="4"/>
  <c r="CP257" i="4"/>
  <c r="CK250" i="4"/>
  <c r="BW255" i="4"/>
  <c r="BK255" i="4"/>
  <c r="CK249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W230" i="4" s="1"/>
  <c r="CK226" i="4"/>
  <c r="BY226" i="4"/>
  <c r="CI239" i="4"/>
  <c r="BY239" i="4" s="1"/>
  <c r="CD231" i="4"/>
  <c r="CF231" i="4" s="1"/>
  <c r="DQ224" i="4"/>
  <c r="DD224" i="4"/>
  <c r="BW238" i="4"/>
  <c r="BK238" i="4"/>
  <c r="CD221" i="4"/>
  <c r="AW221" i="4"/>
  <c r="DC231" i="4"/>
  <c r="CP231" i="4"/>
  <c r="CR224" i="4"/>
  <c r="BI238" i="4"/>
  <c r="DD239" i="4"/>
  <c r="DQ239" i="4"/>
  <c r="DC221" i="4"/>
  <c r="CP221" i="4"/>
  <c r="DC238" i="4"/>
  <c r="CP238" i="4"/>
  <c r="CR226" i="4"/>
  <c r="CW226" i="4" s="1"/>
  <c r="CR239" i="4"/>
  <c r="CW239" i="4" s="1"/>
  <c r="BR240" i="4"/>
  <c r="BI221" i="4"/>
  <c r="CD236" i="4"/>
  <c r="CI236" i="4" s="1"/>
  <c r="BR221" i="4"/>
  <c r="BR236" i="4"/>
  <c r="CD240" i="4"/>
  <c r="CF240" i="4" s="1"/>
  <c r="DQ226" i="4"/>
  <c r="DD226" i="4"/>
  <c r="CD238" i="4"/>
  <c r="CI238" i="4" s="1"/>
  <c r="BW240" i="4"/>
  <c r="BK240" i="4"/>
  <c r="CF230" i="4"/>
  <c r="DQ203" i="4"/>
  <c r="DD203" i="4"/>
  <c r="BU217" i="4"/>
  <c r="BK217" i="4" s="1"/>
  <c r="CR205" i="4"/>
  <c r="CW205" i="4" s="1"/>
  <c r="BU214" i="4"/>
  <c r="BK214" i="4" s="1"/>
  <c r="CR210" i="4"/>
  <c r="CT210" i="4" s="1"/>
  <c r="CI212" i="4"/>
  <c r="BY212" i="4" s="1"/>
  <c r="CK210" i="4"/>
  <c r="BY210" i="4"/>
  <c r="CD201" i="4"/>
  <c r="CF201" i="4" s="1"/>
  <c r="BI207" i="4"/>
  <c r="BW201" i="4"/>
  <c r="BK201" i="4"/>
  <c r="CR212" i="4"/>
  <c r="CT212" i="4" s="1"/>
  <c r="CR203" i="4"/>
  <c r="CT203" i="4" s="1"/>
  <c r="CP214" i="4"/>
  <c r="DC214" i="4"/>
  <c r="DC208" i="4"/>
  <c r="CP208" i="4"/>
  <c r="BU213" i="4"/>
  <c r="BK213" i="4" s="1"/>
  <c r="CD214" i="4"/>
  <c r="CF214" i="4" s="1"/>
  <c r="CP201" i="4"/>
  <c r="DC201" i="4"/>
  <c r="CD207" i="4"/>
  <c r="CF207" i="4" s="1"/>
  <c r="DQ212" i="4"/>
  <c r="DD212" i="4"/>
  <c r="CK209" i="4"/>
  <c r="BY209" i="4"/>
  <c r="CD217" i="4"/>
  <c r="CI217" i="4" s="1"/>
  <c r="BY218" i="4"/>
  <c r="BR207" i="4"/>
  <c r="CD206" i="4"/>
  <c r="CF206" i="4" s="1"/>
  <c r="CP207" i="4"/>
  <c r="DC207" i="4"/>
  <c r="BW206" i="4"/>
  <c r="BK206" i="4"/>
  <c r="DD210" i="4"/>
  <c r="DQ210" i="4"/>
  <c r="CK205" i="4"/>
  <c r="BY205" i="4"/>
  <c r="DQ205" i="4"/>
  <c r="DD205" i="4"/>
  <c r="CI203" i="4"/>
  <c r="BY203" i="4" s="1"/>
  <c r="DC213" i="4"/>
  <c r="CP213" i="4"/>
  <c r="BI201" i="4"/>
  <c r="DC217" i="4"/>
  <c r="CP217" i="4"/>
  <c r="BI213" i="4"/>
  <c r="BW207" i="4"/>
  <c r="BK207" i="4"/>
  <c r="DC206" i="4"/>
  <c r="CP206" i="4"/>
  <c r="CD213" i="4"/>
  <c r="CI213" i="4" s="1"/>
  <c r="CD208" i="4"/>
  <c r="CF208" i="4" s="1"/>
  <c r="BU208" i="4"/>
  <c r="BK208" i="4" s="1"/>
  <c r="DC185" i="4"/>
  <c r="CP185" i="4"/>
  <c r="CK182" i="4"/>
  <c r="BY182" i="4"/>
  <c r="DQ186" i="4"/>
  <c r="DD186" i="4"/>
  <c r="BR198" i="4"/>
  <c r="BI185" i="4"/>
  <c r="BW191" i="4"/>
  <c r="CD198" i="4"/>
  <c r="CI198" i="4" s="1"/>
  <c r="CF198" i="4"/>
  <c r="CD185" i="4"/>
  <c r="CK186" i="4"/>
  <c r="BY186" i="4"/>
  <c r="CF184" i="4"/>
  <c r="CR196" i="4"/>
  <c r="CW196" i="4" s="1"/>
  <c r="DD182" i="4"/>
  <c r="DQ182" i="4"/>
  <c r="CR186" i="4"/>
  <c r="CT186" i="4" s="1"/>
  <c r="BW198" i="4"/>
  <c r="BK198" i="4"/>
  <c r="CP198" i="4"/>
  <c r="DC198" i="4"/>
  <c r="BW193" i="4"/>
  <c r="BK193" i="4"/>
  <c r="DQ196" i="4"/>
  <c r="DD196" i="4"/>
  <c r="CR182" i="4"/>
  <c r="CT182" i="4" s="1"/>
  <c r="BR185" i="4"/>
  <c r="BW192" i="4"/>
  <c r="BK192" i="4"/>
  <c r="CD193" i="4"/>
  <c r="CF193" i="4" s="1"/>
  <c r="BW181" i="4"/>
  <c r="CD192" i="4"/>
  <c r="CF192" i="4" s="1"/>
  <c r="BW185" i="4"/>
  <c r="BK185" i="4"/>
  <c r="DC193" i="4"/>
  <c r="CP193" i="4"/>
  <c r="CK196" i="4"/>
  <c r="BY196" i="4"/>
  <c r="DC192" i="4"/>
  <c r="CP192" i="4"/>
  <c r="CM180" i="4"/>
  <c r="BK179" i="4"/>
  <c r="CP176" i="4"/>
  <c r="CR176" i="4" s="1"/>
  <c r="DC176" i="4"/>
  <c r="DQ175" i="4"/>
  <c r="DD175" i="4"/>
  <c r="CD160" i="4"/>
  <c r="CI160" i="4" s="1"/>
  <c r="BY164" i="4"/>
  <c r="BW175" i="4"/>
  <c r="DC160" i="4"/>
  <c r="CP160" i="4"/>
  <c r="CD165" i="4"/>
  <c r="CI165" i="4" s="1"/>
  <c r="BW165" i="4"/>
  <c r="BK165" i="4"/>
  <c r="BW160" i="4"/>
  <c r="BK160" i="4"/>
  <c r="CK162" i="4"/>
  <c r="BY162" i="4"/>
  <c r="DQ162" i="4"/>
  <c r="DD162" i="4"/>
  <c r="DC165" i="4"/>
  <c r="CP165" i="4"/>
  <c r="CD172" i="4"/>
  <c r="CI172" i="4" s="1"/>
  <c r="CR162" i="4"/>
  <c r="CW162" i="4" s="1"/>
  <c r="BY159" i="4"/>
  <c r="CP172" i="4"/>
  <c r="DC172" i="4"/>
  <c r="BU158" i="4"/>
  <c r="BK158" i="4" s="1"/>
  <c r="CK175" i="4"/>
  <c r="BY175" i="4"/>
  <c r="DQ174" i="4"/>
  <c r="DD174" i="4"/>
  <c r="CD176" i="4"/>
  <c r="CI176" i="4" s="1"/>
  <c r="BW171" i="4"/>
  <c r="BK171" i="4"/>
  <c r="CK163" i="4"/>
  <c r="BY163" i="4"/>
  <c r="BI176" i="4"/>
  <c r="CT174" i="4"/>
  <c r="CW174" i="4"/>
  <c r="CM174" i="4" s="1"/>
  <c r="CR175" i="4"/>
  <c r="CW175" i="4" s="1"/>
  <c r="BW172" i="4"/>
  <c r="BK172" i="4"/>
  <c r="CK174" i="4"/>
  <c r="BY174" i="4"/>
  <c r="DC158" i="4"/>
  <c r="CP158" i="4"/>
  <c r="DC171" i="4"/>
  <c r="CP171" i="4"/>
  <c r="BU176" i="4"/>
  <c r="BK176" i="4" s="1"/>
  <c r="BR172" i="4"/>
  <c r="CF174" i="4"/>
  <c r="CD158" i="4"/>
  <c r="CF158" i="4" s="1"/>
  <c r="CD171" i="4"/>
  <c r="CF171" i="4" s="1"/>
  <c r="BR171" i="4"/>
  <c r="CR157" i="4"/>
  <c r="CT157" i="4" s="1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K141" i="4"/>
  <c r="BY141" i="4"/>
  <c r="CD151" i="4"/>
  <c r="CF151" i="4" s="1"/>
  <c r="BI151" i="4"/>
  <c r="CK154" i="4"/>
  <c r="BY154" i="4"/>
  <c r="BW149" i="4"/>
  <c r="BK149" i="4"/>
  <c r="DC149" i="4"/>
  <c r="CP149" i="4"/>
  <c r="CR149" i="4" s="1"/>
  <c r="CP151" i="4"/>
  <c r="DC151" i="4"/>
  <c r="BU155" i="4"/>
  <c r="BK155" i="4" s="1"/>
  <c r="CR148" i="4"/>
  <c r="BW143" i="4"/>
  <c r="BK143" i="4"/>
  <c r="CR154" i="4"/>
  <c r="CT154" i="4" s="1"/>
  <c r="CD155" i="4"/>
  <c r="CI155" i="4" s="1"/>
  <c r="CD143" i="4"/>
  <c r="CF143" i="4" s="1"/>
  <c r="CD145" i="4"/>
  <c r="CI145" i="4" s="1"/>
  <c r="DQ141" i="4"/>
  <c r="DD141" i="4"/>
  <c r="DF141" i="4" s="1"/>
  <c r="DD152" i="4"/>
  <c r="DQ152" i="4"/>
  <c r="DC155" i="4"/>
  <c r="CP155" i="4"/>
  <c r="DC145" i="4"/>
  <c r="CP145" i="4"/>
  <c r="CR153" i="4"/>
  <c r="CW153" i="4" s="1"/>
  <c r="CK152" i="4"/>
  <c r="BY152" i="4"/>
  <c r="CR141" i="4"/>
  <c r="CR152" i="4"/>
  <c r="CW152" i="4" s="1"/>
  <c r="CI146" i="4"/>
  <c r="BY146" i="4" s="1"/>
  <c r="DQ148" i="4"/>
  <c r="DD148" i="4"/>
  <c r="CF148" i="4"/>
  <c r="CK153" i="4"/>
  <c r="BY153" i="4"/>
  <c r="DQ154" i="4"/>
  <c r="DD154" i="4"/>
  <c r="BW142" i="4"/>
  <c r="BW145" i="4"/>
  <c r="BK145" i="4"/>
  <c r="CF136" i="4"/>
  <c r="CI136" i="4"/>
  <c r="DC136" i="4"/>
  <c r="CP136" i="4"/>
  <c r="CR136" i="4" s="1"/>
  <c r="BK136" i="4"/>
  <c r="BW136" i="4"/>
  <c r="DC124" i="4"/>
  <c r="CP124" i="4"/>
  <c r="CD127" i="4"/>
  <c r="CI127" i="4" s="1"/>
  <c r="CD129" i="4"/>
  <c r="CI129" i="4" s="1"/>
  <c r="CR123" i="4"/>
  <c r="CD131" i="4"/>
  <c r="CF131" i="4"/>
  <c r="BU129" i="4"/>
  <c r="BK129" i="4" s="1"/>
  <c r="BR125" i="4"/>
  <c r="DQ123" i="4"/>
  <c r="DD123" i="4"/>
  <c r="DD130" i="4"/>
  <c r="DQ130" i="4"/>
  <c r="CD125" i="4"/>
  <c r="CI125" i="4" s="1"/>
  <c r="DC131" i="4"/>
  <c r="CP131" i="4"/>
  <c r="BU131" i="4"/>
  <c r="BK131" i="4" s="1"/>
  <c r="CD126" i="4"/>
  <c r="CF126" i="4" s="1"/>
  <c r="CR130" i="4"/>
  <c r="CW130" i="4" s="1"/>
  <c r="CI117" i="4"/>
  <c r="BY117" i="4" s="1"/>
  <c r="DC129" i="4"/>
  <c r="CP129" i="4"/>
  <c r="DD134" i="4"/>
  <c r="DQ134" i="4"/>
  <c r="CP125" i="4"/>
  <c r="DC125" i="4"/>
  <c r="CR117" i="4"/>
  <c r="CT117" i="4" s="1"/>
  <c r="DC126" i="4"/>
  <c r="CP126" i="4"/>
  <c r="CI134" i="4"/>
  <c r="BY134" i="4" s="1"/>
  <c r="BU124" i="4"/>
  <c r="BK124" i="4" s="1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T134" i="4" s="1"/>
  <c r="CD124" i="4"/>
  <c r="CI124" i="4" s="1"/>
  <c r="DC127" i="4"/>
  <c r="CP127" i="4"/>
  <c r="BR126" i="4"/>
  <c r="CF130" i="4"/>
  <c r="CD120" i="4"/>
  <c r="CF120" i="4" s="1"/>
  <c r="BW120" i="4"/>
  <c r="BK120" i="4"/>
  <c r="BW127" i="4"/>
  <c r="BK127" i="4"/>
  <c r="CI115" i="4"/>
  <c r="CK115" i="4" s="1"/>
  <c r="CR115" i="4"/>
  <c r="CT115" i="4" s="1"/>
  <c r="BK115" i="4"/>
  <c r="DQ115" i="4"/>
  <c r="DD115" i="4"/>
  <c r="CI99" i="4"/>
  <c r="BY99" i="4" s="1"/>
  <c r="DQ109" i="4"/>
  <c r="DD109" i="4"/>
  <c r="CI101" i="4"/>
  <c r="BY101" i="4" s="1"/>
  <c r="BU107" i="4"/>
  <c r="BK107" i="4" s="1"/>
  <c r="CR96" i="4"/>
  <c r="CW96" i="4" s="1"/>
  <c r="CF97" i="4"/>
  <c r="CD113" i="4"/>
  <c r="CI113" i="4" s="1"/>
  <c r="CK112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BK108" i="4"/>
  <c r="CI96" i="4"/>
  <c r="BY96" i="4" s="1"/>
  <c r="CK97" i="4"/>
  <c r="BY97" i="4"/>
  <c r="CP113" i="4"/>
  <c r="DC113" i="4"/>
  <c r="CP108" i="4"/>
  <c r="DC108" i="4"/>
  <c r="CD107" i="4"/>
  <c r="CI107" i="4" s="1"/>
  <c r="CI95" i="4"/>
  <c r="BY95" i="4" s="1"/>
  <c r="CK103" i="4"/>
  <c r="BY103" i="4"/>
  <c r="CR109" i="4"/>
  <c r="CW109" i="4" s="1"/>
  <c r="CD110" i="4"/>
  <c r="CI110" i="4" s="1"/>
  <c r="DQ97" i="4"/>
  <c r="DD97" i="4"/>
  <c r="BU113" i="4"/>
  <c r="BK113" i="4" s="1"/>
  <c r="BW97" i="4"/>
  <c r="CR112" i="4"/>
  <c r="CW112" i="4" s="1"/>
  <c r="CR95" i="4"/>
  <c r="CW95" i="4" s="1"/>
  <c r="CD108" i="4"/>
  <c r="CF108" i="4" s="1"/>
  <c r="CR103" i="4"/>
  <c r="CW103" i="4" s="1"/>
  <c r="BW101" i="4"/>
  <c r="CR99" i="4"/>
  <c r="CT99" i="4" s="1"/>
  <c r="BH93" i="4"/>
  <c r="BG93" i="4" s="1"/>
  <c r="DC110" i="4"/>
  <c r="CP110" i="4"/>
  <c r="CR97" i="4"/>
  <c r="CT97" i="4" s="1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CT94" i="4" s="1"/>
  <c r="DD94" i="4"/>
  <c r="DQ94" i="4"/>
  <c r="DD78" i="4"/>
  <c r="DQ78" i="4"/>
  <c r="CD91" i="4"/>
  <c r="CF91" i="4" s="1"/>
  <c r="DC76" i="4"/>
  <c r="CP76" i="4"/>
  <c r="BR79" i="4"/>
  <c r="BI82" i="4"/>
  <c r="CR87" i="4"/>
  <c r="CW87" i="4" s="1"/>
  <c r="CD79" i="4"/>
  <c r="CF79" i="4" s="1"/>
  <c r="BW78" i="4"/>
  <c r="CK78" i="4"/>
  <c r="BY78" i="4"/>
  <c r="CD92" i="4"/>
  <c r="CI92" i="4" s="1"/>
  <c r="CI86" i="4"/>
  <c r="BY86" i="4" s="1"/>
  <c r="BW77" i="4"/>
  <c r="BK77" i="4"/>
  <c r="CD76" i="4"/>
  <c r="CI76" i="4" s="1"/>
  <c r="BW79" i="4"/>
  <c r="BK79" i="4"/>
  <c r="DQ87" i="4"/>
  <c r="DD87" i="4"/>
  <c r="DC79" i="4"/>
  <c r="CP79" i="4"/>
  <c r="CD88" i="4"/>
  <c r="CI88" i="4" s="1"/>
  <c r="CD73" i="4"/>
  <c r="CF73" i="4" s="1"/>
  <c r="DC82" i="4"/>
  <c r="CP82" i="4"/>
  <c r="DQ83" i="4"/>
  <c r="DD83" i="4"/>
  <c r="CK75" i="4"/>
  <c r="BY75" i="4"/>
  <c r="BW76" i="4"/>
  <c r="BK76" i="4"/>
  <c r="DC91" i="4"/>
  <c r="CP91" i="4"/>
  <c r="CK80" i="4"/>
  <c r="BY80" i="4"/>
  <c r="BW81" i="4"/>
  <c r="CD77" i="4"/>
  <c r="CI77" i="4" s="1"/>
  <c r="DC92" i="4"/>
  <c r="CP92" i="4"/>
  <c r="CP88" i="4"/>
  <c r="DC88" i="4"/>
  <c r="DC73" i="4"/>
  <c r="CP73" i="4"/>
  <c r="CI83" i="4"/>
  <c r="CK83" i="4" s="1"/>
  <c r="CD82" i="4"/>
  <c r="CI82" i="4" s="1"/>
  <c r="CR83" i="4"/>
  <c r="CW83" i="4" s="1"/>
  <c r="CK87" i="4"/>
  <c r="BY87" i="4"/>
  <c r="CP77" i="4"/>
  <c r="DC77" i="4"/>
  <c r="CK81" i="4"/>
  <c r="BY81" i="4"/>
  <c r="BU82" i="4"/>
  <c r="BK82" i="4" s="1"/>
  <c r="CR75" i="4"/>
  <c r="CT75" i="4" s="1"/>
  <c r="CR86" i="4"/>
  <c r="BU73" i="4"/>
  <c r="BW73" i="4" s="1"/>
  <c r="BQ72" i="4"/>
  <c r="BP72" i="4" s="1"/>
  <c r="BW92" i="4"/>
  <c r="BK92" i="4"/>
  <c r="CR78" i="4"/>
  <c r="CT78" i="4" s="1"/>
  <c r="BI77" i="4"/>
  <c r="BW91" i="4"/>
  <c r="BK91" i="4"/>
  <c r="CF75" i="4"/>
  <c r="BI92" i="4"/>
  <c r="DQ75" i="4"/>
  <c r="DD75" i="4"/>
  <c r="DQ86" i="4"/>
  <c r="DD86" i="4"/>
  <c r="BR92" i="4"/>
  <c r="BW88" i="4"/>
  <c r="BK88" i="4"/>
  <c r="CK58" i="4"/>
  <c r="DQ53" i="4"/>
  <c r="DD53" i="4"/>
  <c r="BI67" i="4"/>
  <c r="CP67" i="4"/>
  <c r="DC67" i="4"/>
  <c r="CR52" i="4"/>
  <c r="CW52" i="4" s="1"/>
  <c r="CD56" i="4"/>
  <c r="CI56" i="4" s="1"/>
  <c r="CW70" i="4"/>
  <c r="CM70" i="4" s="1"/>
  <c r="BR56" i="4"/>
  <c r="BW63" i="4"/>
  <c r="BK63" i="4"/>
  <c r="CR53" i="4"/>
  <c r="CW53" i="4" s="1"/>
  <c r="BW52" i="4"/>
  <c r="CK53" i="4"/>
  <c r="BY53" i="4"/>
  <c r="CD67" i="4"/>
  <c r="CI67" i="4" s="1"/>
  <c r="DQ52" i="4"/>
  <c r="DD52" i="4"/>
  <c r="DC56" i="4"/>
  <c r="CP56" i="4"/>
  <c r="CD60" i="4"/>
  <c r="CI60" i="4" s="1"/>
  <c r="AW59" i="4"/>
  <c r="CD59" i="4"/>
  <c r="CI59" i="4" s="1"/>
  <c r="DF64" i="4"/>
  <c r="DH64" i="4" s="1"/>
  <c r="DF54" i="4"/>
  <c r="DH54" i="4" s="1"/>
  <c r="BW60" i="4"/>
  <c r="BK60" i="4"/>
  <c r="BU66" i="4"/>
  <c r="BK66" i="4" s="1"/>
  <c r="CD66" i="4"/>
  <c r="CI66" i="4" s="1"/>
  <c r="BW57" i="4"/>
  <c r="BK57" i="4"/>
  <c r="CK68" i="4"/>
  <c r="BY68" i="4"/>
  <c r="EE54" i="4"/>
  <c r="DR54" i="4"/>
  <c r="BR60" i="4"/>
  <c r="BW56" i="4"/>
  <c r="BK56" i="4"/>
  <c r="BI51" i="4"/>
  <c r="BR59" i="4"/>
  <c r="BQ50" i="4"/>
  <c r="BP50" i="4" s="1"/>
  <c r="BU51" i="4"/>
  <c r="BW51" i="4" s="1"/>
  <c r="CF65" i="4"/>
  <c r="CD57" i="4"/>
  <c r="CF57" i="4" s="1"/>
  <c r="CP60" i="4"/>
  <c r="DC60" i="4"/>
  <c r="BW59" i="4"/>
  <c r="BK59" i="4"/>
  <c r="CK65" i="4"/>
  <c r="BY65" i="4"/>
  <c r="DC57" i="4"/>
  <c r="CP57" i="4"/>
  <c r="CP51" i="4"/>
  <c r="DC51" i="4"/>
  <c r="DF70" i="4"/>
  <c r="DK70" i="4" s="1"/>
  <c r="CW54" i="4"/>
  <c r="CM54" i="4" s="1"/>
  <c r="DC59" i="4"/>
  <c r="CP59" i="4"/>
  <c r="EE64" i="4"/>
  <c r="DR64" i="4"/>
  <c r="CY64" i="4"/>
  <c r="CM64" i="4"/>
  <c r="CD63" i="4"/>
  <c r="CF63" i="4" s="1"/>
  <c r="DD68" i="4"/>
  <c r="DQ68" i="4"/>
  <c r="BU67" i="4"/>
  <c r="BK67" i="4" s="1"/>
  <c r="DC66" i="4"/>
  <c r="CP66" i="4"/>
  <c r="CK55" i="4"/>
  <c r="BY55" i="4"/>
  <c r="CT64" i="4"/>
  <c r="DC63" i="4"/>
  <c r="CP63" i="4"/>
  <c r="CR68" i="4"/>
  <c r="CW68" i="4" s="1"/>
  <c r="CD51" i="4"/>
  <c r="EE70" i="4"/>
  <c r="DR70" i="4"/>
  <c r="BR67" i="4"/>
  <c r="CK52" i="4"/>
  <c r="BY52" i="4"/>
  <c r="CP49" i="4"/>
  <c r="DC49" i="4"/>
  <c r="CD34" i="4"/>
  <c r="CD43" i="4"/>
  <c r="CI43" i="4" s="1"/>
  <c r="CP44" i="4"/>
  <c r="DC44" i="4"/>
  <c r="CR31" i="4"/>
  <c r="CT31" i="4" s="1"/>
  <c r="BI34" i="4"/>
  <c r="BU44" i="4"/>
  <c r="BK44" i="4" s="1"/>
  <c r="BU49" i="4"/>
  <c r="BK49" i="4" s="1"/>
  <c r="CK45" i="4"/>
  <c r="BY45" i="4"/>
  <c r="CP43" i="4"/>
  <c r="DC43" i="4"/>
  <c r="BR46" i="4"/>
  <c r="CD46" i="4"/>
  <c r="CI46" i="4" s="1"/>
  <c r="CD48" i="4"/>
  <c r="CF48" i="4" s="1"/>
  <c r="CD49" i="4"/>
  <c r="CI49" i="4" s="1"/>
  <c r="DC34" i="4"/>
  <c r="CP34" i="4"/>
  <c r="BI49" i="4"/>
  <c r="CD44" i="4"/>
  <c r="CF44" i="4" s="1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W43" i="4"/>
  <c r="BK43" i="4"/>
  <c r="BK31" i="4"/>
  <c r="BU33" i="4"/>
  <c r="BK33" i="4" s="1"/>
  <c r="CD33" i="4"/>
  <c r="CI33" i="4" s="1"/>
  <c r="DD31" i="4"/>
  <c r="DQ31" i="4"/>
  <c r="DC33" i="4"/>
  <c r="CP33" i="4"/>
  <c r="CR45" i="4"/>
  <c r="CW45" i="4" s="1"/>
  <c r="CT38" i="4"/>
  <c r="CT47" i="4"/>
  <c r="EE47" i="4"/>
  <c r="DR47" i="4"/>
  <c r="BU34" i="4"/>
  <c r="BK34" i="4" s="1"/>
  <c r="DQ45" i="4"/>
  <c r="DD45" i="4"/>
  <c r="CY38" i="4"/>
  <c r="CY47" i="4"/>
  <c r="CM47" i="4"/>
  <c r="DF47" i="4"/>
  <c r="DH47" i="4" s="1"/>
  <c r="CF41" i="4"/>
  <c r="BR48" i="4"/>
  <c r="BW42" i="4"/>
  <c r="BH29" i="4"/>
  <c r="BG29" i="4" s="1"/>
  <c r="CR41" i="4"/>
  <c r="CW41" i="4" s="1"/>
  <c r="BW35" i="4"/>
  <c r="BR43" i="4"/>
  <c r="BW31" i="4"/>
  <c r="BR33" i="4"/>
  <c r="CK41" i="4"/>
  <c r="BY41" i="4"/>
  <c r="CD26" i="4"/>
  <c r="CI26" i="4" s="1"/>
  <c r="CI23" i="4"/>
  <c r="BY23" i="4" s="1"/>
  <c r="DQ12" i="4"/>
  <c r="DD12" i="4"/>
  <c r="CR27" i="4"/>
  <c r="CW27" i="4" s="1"/>
  <c r="DR25" i="4"/>
  <c r="EE25" i="4"/>
  <c r="BW19" i="4"/>
  <c r="BK19" i="4"/>
  <c r="BW18" i="4"/>
  <c r="CD21" i="4"/>
  <c r="CI21" i="4" s="1"/>
  <c r="CP26" i="4"/>
  <c r="DC26" i="4"/>
  <c r="BR26" i="4"/>
  <c r="CY17" i="4"/>
  <c r="CM17" i="4"/>
  <c r="CR12" i="4"/>
  <c r="CT12" i="4" s="1"/>
  <c r="CF27" i="4"/>
  <c r="DC13" i="4"/>
  <c r="CP13" i="4"/>
  <c r="DC10" i="4"/>
  <c r="CP10" i="4"/>
  <c r="CK12" i="4"/>
  <c r="BY12" i="4"/>
  <c r="DQ27" i="4"/>
  <c r="DD27" i="4"/>
  <c r="DF25" i="4"/>
  <c r="DK25" i="4" s="1"/>
  <c r="BW26" i="4"/>
  <c r="BK26" i="4"/>
  <c r="CD15" i="4"/>
  <c r="CF15" i="4" s="1"/>
  <c r="BU10" i="4"/>
  <c r="BK10" i="4" s="1"/>
  <c r="CK27" i="4"/>
  <c r="BY27" i="4"/>
  <c r="CD19" i="4"/>
  <c r="CI19" i="4" s="1"/>
  <c r="DC21" i="4"/>
  <c r="CP21" i="4"/>
  <c r="BW24" i="4"/>
  <c r="BW11" i="4"/>
  <c r="CK16" i="4"/>
  <c r="DC15" i="4"/>
  <c r="CP15" i="4"/>
  <c r="BR15" i="4"/>
  <c r="CF20" i="4"/>
  <c r="CD13" i="4"/>
  <c r="CI13" i="4" s="1"/>
  <c r="BW13" i="4"/>
  <c r="BK13" i="4"/>
  <c r="CY25" i="4"/>
  <c r="CM25" i="4"/>
  <c r="CP19" i="4"/>
  <c r="DC19" i="4"/>
  <c r="BW21" i="4"/>
  <c r="BK21" i="4"/>
  <c r="BW12" i="4"/>
  <c r="CD10" i="4"/>
  <c r="CI10" i="4" s="1"/>
  <c r="BW15" i="4"/>
  <c r="BK15" i="4"/>
  <c r="CK22" i="4"/>
  <c r="CK20" i="4"/>
  <c r="BY20" i="4"/>
  <c r="DC9" i="4"/>
  <c r="CP9" i="4"/>
  <c r="CD9" i="4"/>
  <c r="CF9" i="4" s="1"/>
  <c r="AW9" i="4"/>
  <c r="BU9" i="4"/>
  <c r="BW9" i="4" s="1"/>
  <c r="BR9" i="4"/>
  <c r="DA519" i="4"/>
  <c r="EV520" i="4"/>
  <c r="EX520" i="4" s="1"/>
  <c r="EJ520" i="4"/>
  <c r="EM520" i="4"/>
  <c r="EO520" i="4" s="1"/>
  <c r="EV519" i="4"/>
  <c r="EH519" i="4"/>
  <c r="EJ519" i="4" s="1"/>
  <c r="DY520" i="4"/>
  <c r="EA520" i="4" s="1"/>
  <c r="DY519" i="4"/>
  <c r="EV412" i="4"/>
  <c r="EX412" i="4" s="1"/>
  <c r="EX390" i="4"/>
  <c r="FA390" i="4"/>
  <c r="EV369" i="4"/>
  <c r="EV371" i="4"/>
  <c r="FA371" i="4" s="1"/>
  <c r="FC371" i="4" s="1"/>
  <c r="EV372" i="4"/>
  <c r="EX372" i="4" s="1"/>
  <c r="EV370" i="4"/>
  <c r="FA370" i="4" s="1"/>
  <c r="FC370" i="4" s="1"/>
  <c r="EV349" i="4"/>
  <c r="EV327" i="4"/>
  <c r="FA327" i="4" s="1"/>
  <c r="DM326" i="4"/>
  <c r="EV326" i="4"/>
  <c r="CD140" i="4"/>
  <c r="CF140" i="4" s="1"/>
  <c r="DC140" i="4"/>
  <c r="CP140" i="4"/>
  <c r="BU140" i="4"/>
  <c r="BK140" i="4" s="1"/>
  <c r="ED140" i="4"/>
  <c r="BI139" i="4"/>
  <c r="DB139" i="4"/>
  <c r="CP139" i="4"/>
  <c r="CD139" i="4"/>
  <c r="CF139" i="4" s="1"/>
  <c r="BU139" i="4"/>
  <c r="BK139" i="4" s="1"/>
  <c r="EL139" i="4"/>
  <c r="CD138" i="4"/>
  <c r="CI138" i="4" s="1"/>
  <c r="DB138" i="4"/>
  <c r="CP138" i="4"/>
  <c r="BI138" i="4"/>
  <c r="BU138" i="4"/>
  <c r="BK138" i="4" s="1"/>
  <c r="CP137" i="4"/>
  <c r="DB137" i="4"/>
  <c r="BU137" i="4"/>
  <c r="BI137" i="4"/>
  <c r="AW137" i="4"/>
  <c r="CD137" i="4"/>
  <c r="CF137" i="4" s="1"/>
  <c r="DX136" i="4"/>
  <c r="DA520" i="4"/>
  <c r="DA326" i="4"/>
  <c r="X649" i="4" l="1"/>
  <c r="AZ156" i="4"/>
  <c r="AE623" i="4"/>
  <c r="U623" i="4" s="1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K159" i="4"/>
  <c r="CP322" i="4"/>
  <c r="CR322" i="4" s="1"/>
  <c r="CT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AZ178" i="4"/>
  <c r="BI329" i="4"/>
  <c r="DC449" i="4"/>
  <c r="CP449" i="4"/>
  <c r="CR449" i="4" s="1"/>
  <c r="CW449" i="4" s="1"/>
  <c r="CK61" i="4"/>
  <c r="CF11" i="4"/>
  <c r="CW106" i="4"/>
  <c r="CM106" i="4" s="1"/>
  <c r="CK334" i="4"/>
  <c r="CF482" i="4"/>
  <c r="CK593" i="4"/>
  <c r="CM132" i="4"/>
  <c r="BI116" i="4"/>
  <c r="BQ389" i="4"/>
  <c r="BP389" i="4" s="1"/>
  <c r="AU325" i="4"/>
  <c r="BW579" i="4"/>
  <c r="CK401" i="4"/>
  <c r="BW242" i="4"/>
  <c r="BQ496" i="4"/>
  <c r="BP496" i="4" s="1"/>
  <c r="CF218" i="4"/>
  <c r="BY621" i="4"/>
  <c r="DC55" i="4"/>
  <c r="CP55" i="4"/>
  <c r="CR55" i="4" s="1"/>
  <c r="CW55" i="4" s="1"/>
  <c r="CW16" i="4"/>
  <c r="CM16" i="4" s="1"/>
  <c r="CF159" i="4"/>
  <c r="CF341" i="4"/>
  <c r="CI434" i="4"/>
  <c r="BR147" i="4"/>
  <c r="CF268" i="4"/>
  <c r="BI85" i="4"/>
  <c r="BY166" i="4"/>
  <c r="BI338" i="4"/>
  <c r="AZ581" i="4"/>
  <c r="BH72" i="4"/>
  <c r="BG72" i="4" s="1"/>
  <c r="BY215" i="4"/>
  <c r="BW22" i="4"/>
  <c r="CP324" i="4"/>
  <c r="CR324" i="4" s="1"/>
  <c r="CT324" i="4" s="1"/>
  <c r="DC324" i="4"/>
  <c r="CP434" i="4"/>
  <c r="CR434" i="4" s="1"/>
  <c r="CT434" i="4" s="1"/>
  <c r="DC434" i="4"/>
  <c r="DC338" i="4"/>
  <c r="CP338" i="4"/>
  <c r="CR338" i="4" s="1"/>
  <c r="CF309" i="4"/>
  <c r="CI309" i="4"/>
  <c r="AN623" i="4"/>
  <c r="AL651" i="4" s="1"/>
  <c r="AU135" i="4"/>
  <c r="AU71" i="4" s="1"/>
  <c r="CF166" i="4"/>
  <c r="CP166" i="4"/>
  <c r="CR166" i="4" s="1"/>
  <c r="CW166" i="4" s="1"/>
  <c r="CM166" i="4" s="1"/>
  <c r="DC166" i="4"/>
  <c r="DC603" i="4"/>
  <c r="CP603" i="4"/>
  <c r="CR603" i="4" s="1"/>
  <c r="CT603" i="4" s="1"/>
  <c r="DD16" i="4"/>
  <c r="DF16" i="4" s="1"/>
  <c r="DH16" i="4" s="1"/>
  <c r="DQ16" i="4"/>
  <c r="BU576" i="4"/>
  <c r="BK576" i="4" s="1"/>
  <c r="CF338" i="4"/>
  <c r="CI338" i="4"/>
  <c r="CP309" i="4"/>
  <c r="DC309" i="4"/>
  <c r="CK62" i="4"/>
  <c r="CF100" i="4"/>
  <c r="CK202" i="4"/>
  <c r="CI301" i="4"/>
  <c r="BY301" i="4" s="1"/>
  <c r="BW344" i="4"/>
  <c r="BW332" i="4"/>
  <c r="CI392" i="4"/>
  <c r="CK392" i="4" s="1"/>
  <c r="CF425" i="4"/>
  <c r="CT466" i="4"/>
  <c r="CF536" i="4"/>
  <c r="CK621" i="4"/>
  <c r="CY612" i="4"/>
  <c r="BW215" i="4"/>
  <c r="BQ93" i="4"/>
  <c r="BP93" i="4" s="1"/>
  <c r="BR161" i="4"/>
  <c r="BS156" i="4" s="1"/>
  <c r="BR156" i="4" s="1"/>
  <c r="BN156" i="4" s="1"/>
  <c r="BI574" i="4"/>
  <c r="BY457" i="4"/>
  <c r="BK116" i="4"/>
  <c r="DR227" i="4"/>
  <c r="DT227" i="4" s="1"/>
  <c r="DY227" i="4" s="1"/>
  <c r="DO227" i="4" s="1"/>
  <c r="EE227" i="4"/>
  <c r="DC400" i="4"/>
  <c r="CP400" i="4"/>
  <c r="CR400" i="4" s="1"/>
  <c r="CW400" i="4" s="1"/>
  <c r="DC279" i="4"/>
  <c r="CP279" i="4"/>
  <c r="CR279" i="4" s="1"/>
  <c r="CW279" i="4" s="1"/>
  <c r="CM279" i="4" s="1"/>
  <c r="CF329" i="4"/>
  <c r="CI329" i="4"/>
  <c r="BI309" i="4"/>
  <c r="BY332" i="4"/>
  <c r="BW105" i="4"/>
  <c r="CK122" i="4"/>
  <c r="CK468" i="4"/>
  <c r="BK61" i="4"/>
  <c r="AH631" i="4"/>
  <c r="CM229" i="4"/>
  <c r="CD400" i="4"/>
  <c r="CF400" i="4"/>
  <c r="DC80" i="4"/>
  <c r="CP80" i="4"/>
  <c r="CR80" i="4" s="1"/>
  <c r="CW80" i="4" s="1"/>
  <c r="CM80" i="4" s="1"/>
  <c r="CP329" i="4"/>
  <c r="DC329" i="4"/>
  <c r="CF333" i="4"/>
  <c r="CY351" i="4"/>
  <c r="CF603" i="4"/>
  <c r="CK372" i="4"/>
  <c r="CF334" i="4"/>
  <c r="CF279" i="4"/>
  <c r="BY495" i="4"/>
  <c r="BY61" i="4"/>
  <c r="BQ262" i="4"/>
  <c r="BP262" i="4" s="1"/>
  <c r="BQ178" i="4"/>
  <c r="BP178" i="4" s="1"/>
  <c r="BY105" i="4"/>
  <c r="AU178" i="4"/>
  <c r="CP550" i="4"/>
  <c r="CR550" i="4" s="1"/>
  <c r="CT550" i="4" s="1"/>
  <c r="DC550" i="4"/>
  <c r="DQ106" i="4"/>
  <c r="DD106" i="4"/>
  <c r="DF106" i="4" s="1"/>
  <c r="DH106" i="4" s="1"/>
  <c r="CD28" i="4"/>
  <c r="DC289" i="4"/>
  <c r="CP289" i="4"/>
  <c r="CR289" i="4" s="1"/>
  <c r="CW289" i="4" s="1"/>
  <c r="CP246" i="4"/>
  <c r="CR246" i="4" s="1"/>
  <c r="CW246" i="4" s="1"/>
  <c r="DC246" i="4"/>
  <c r="CP617" i="4"/>
  <c r="CR617" i="4" s="1"/>
  <c r="CT617" i="4" s="1"/>
  <c r="DC617" i="4"/>
  <c r="CP271" i="4"/>
  <c r="DC271" i="4"/>
  <c r="CP37" i="4"/>
  <c r="CR37" i="4" s="1"/>
  <c r="DC37" i="4"/>
  <c r="DC122" i="4"/>
  <c r="CP122" i="4"/>
  <c r="CR122" i="4" s="1"/>
  <c r="CW122" i="4" s="1"/>
  <c r="BY62" i="4"/>
  <c r="CY180" i="4"/>
  <c r="BH602" i="4"/>
  <c r="BG602" i="4" s="1"/>
  <c r="CF122" i="4"/>
  <c r="CK121" i="4"/>
  <c r="CW265" i="4"/>
  <c r="CK363" i="4"/>
  <c r="AZ72" i="4"/>
  <c r="CP58" i="4"/>
  <c r="CR58" i="4" s="1"/>
  <c r="CW58" i="4" s="1"/>
  <c r="DC58" i="4"/>
  <c r="BK329" i="4"/>
  <c r="BW329" i="4"/>
  <c r="CK100" i="4"/>
  <c r="CY132" i="4"/>
  <c r="CT132" i="4"/>
  <c r="CY150" i="4"/>
  <c r="BY142" i="4"/>
  <c r="CK166" i="4"/>
  <c r="CF202" i="4"/>
  <c r="CF233" i="4"/>
  <c r="CF110" i="4"/>
  <c r="CW194" i="4"/>
  <c r="DH227" i="4"/>
  <c r="CK279" i="4"/>
  <c r="BW305" i="4"/>
  <c r="BY344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W101" i="4" s="1"/>
  <c r="CM101" i="4" s="1"/>
  <c r="CP452" i="4"/>
  <c r="CR452" i="4" s="1"/>
  <c r="CT452" i="4" s="1"/>
  <c r="DC452" i="4"/>
  <c r="BU289" i="4"/>
  <c r="BK289" i="4" s="1"/>
  <c r="BW289" i="4"/>
  <c r="CP28" i="4"/>
  <c r="CR28" i="4" s="1"/>
  <c r="CW28" i="4" s="1"/>
  <c r="DC28" i="4"/>
  <c r="CP366" i="4"/>
  <c r="CR366" i="4" s="1"/>
  <c r="CW366" i="4" s="1"/>
  <c r="DC366" i="4"/>
  <c r="CP461" i="4"/>
  <c r="CR461" i="4" s="1"/>
  <c r="CT461" i="4" s="1"/>
  <c r="DC461" i="4"/>
  <c r="DC487" i="4"/>
  <c r="CP487" i="4"/>
  <c r="CR487" i="4" s="1"/>
  <c r="CW487" i="4" s="1"/>
  <c r="CM487" i="4" s="1"/>
  <c r="CD576" i="4"/>
  <c r="CF576" i="4" s="1"/>
  <c r="CI211" i="4"/>
  <c r="BY211" i="4" s="1"/>
  <c r="AZ50" i="4"/>
  <c r="BQ325" i="4"/>
  <c r="BP325" i="4" s="1"/>
  <c r="CK509" i="4"/>
  <c r="BK309" i="4"/>
  <c r="BW309" i="4"/>
  <c r="BH8" i="4"/>
  <c r="BG8" i="4" s="1"/>
  <c r="CI37" i="4"/>
  <c r="BY37" i="4" s="1"/>
  <c r="CW104" i="4"/>
  <c r="CM104" i="4" s="1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BY469" i="4" s="1"/>
  <c r="CK505" i="4"/>
  <c r="DA227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CT65" i="4" s="1"/>
  <c r="DC65" i="4"/>
  <c r="CD271" i="4"/>
  <c r="CF271" i="4" s="1"/>
  <c r="DC576" i="4"/>
  <c r="CP576" i="4"/>
  <c r="DC250" i="4"/>
  <c r="CP250" i="4"/>
  <c r="CR250" i="4" s="1"/>
  <c r="CW250" i="4" s="1"/>
  <c r="CM250" i="4" s="1"/>
  <c r="BK338" i="4"/>
  <c r="BW338" i="4"/>
  <c r="BU366" i="4"/>
  <c r="BK366" i="4" s="1"/>
  <c r="CP163" i="4"/>
  <c r="CR163" i="4" s="1"/>
  <c r="CW163" i="4" s="1"/>
  <c r="DC163" i="4"/>
  <c r="CP209" i="4"/>
  <c r="CR209" i="4" s="1"/>
  <c r="CT209" i="4" s="1"/>
  <c r="DC209" i="4"/>
  <c r="AU367" i="4"/>
  <c r="CF18" i="4"/>
  <c r="DC409" i="4"/>
  <c r="CP409" i="4"/>
  <c r="CR409" i="4" s="1"/>
  <c r="CW409" i="4" s="1"/>
  <c r="BU314" i="4"/>
  <c r="BK314" i="4" s="1"/>
  <c r="BW314" i="4"/>
  <c r="DC179" i="4"/>
  <c r="CP179" i="4"/>
  <c r="CR179" i="4" s="1"/>
  <c r="CT179" i="4" s="1"/>
  <c r="DC352" i="4"/>
  <c r="CP352" i="4"/>
  <c r="DC189" i="4"/>
  <c r="CP189" i="4"/>
  <c r="CR189" i="4" s="1"/>
  <c r="CW189" i="4" s="1"/>
  <c r="CP18" i="4"/>
  <c r="CR18" i="4" s="1"/>
  <c r="CW18" i="4" s="1"/>
  <c r="CM18" i="4" s="1"/>
  <c r="DC18" i="4"/>
  <c r="BU549" i="4"/>
  <c r="BK549" i="4" s="1"/>
  <c r="DC281" i="4"/>
  <c r="CP281" i="4"/>
  <c r="CR281" i="4" s="1"/>
  <c r="CW281" i="4" s="1"/>
  <c r="CI84" i="4"/>
  <c r="BY84" i="4" s="1"/>
  <c r="CT87" i="4"/>
  <c r="CK294" i="4"/>
  <c r="CK343" i="4"/>
  <c r="CF337" i="4"/>
  <c r="CF332" i="4"/>
  <c r="CI474" i="4"/>
  <c r="CK474" i="4" s="1"/>
  <c r="CK524" i="4"/>
  <c r="CF530" i="4"/>
  <c r="CK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S539" i="4" s="1"/>
  <c r="BR539" i="4" s="1"/>
  <c r="BR187" i="4"/>
  <c r="BY443" i="4"/>
  <c r="DC146" i="4"/>
  <c r="CP146" i="4"/>
  <c r="CR146" i="4" s="1"/>
  <c r="CW146" i="4" s="1"/>
  <c r="CM146" i="4" s="1"/>
  <c r="CP485" i="4"/>
  <c r="CR485" i="4" s="1"/>
  <c r="CW485" i="4" s="1"/>
  <c r="CM485" i="4" s="1"/>
  <c r="DC485" i="4"/>
  <c r="BI173" i="4"/>
  <c r="CI616" i="4"/>
  <c r="BY616" i="4" s="1"/>
  <c r="DC549" i="4"/>
  <c r="CP549" i="4"/>
  <c r="CR549" i="4" s="1"/>
  <c r="CW549" i="4" s="1"/>
  <c r="CM549" i="4" s="1"/>
  <c r="CD353" i="4"/>
  <c r="CI353" i="4" s="1"/>
  <c r="BY353" i="4" s="1"/>
  <c r="CF314" i="4"/>
  <c r="CI314" i="4"/>
  <c r="CK314" i="4" s="1"/>
  <c r="BI228" i="4"/>
  <c r="BU100" i="4"/>
  <c r="BW100" i="4"/>
  <c r="DC524" i="4"/>
  <c r="CP524" i="4"/>
  <c r="CR524" i="4" s="1"/>
  <c r="CW524" i="4" s="1"/>
  <c r="CM524" i="4" s="1"/>
  <c r="CD228" i="4"/>
  <c r="CI179" i="4"/>
  <c r="CK179" i="4" s="1"/>
  <c r="CD173" i="4"/>
  <c r="CI173" i="4" s="1"/>
  <c r="BW84" i="4"/>
  <c r="CF190" i="4"/>
  <c r="BH283" i="4"/>
  <c r="BG283" i="4" s="1"/>
  <c r="CK352" i="4"/>
  <c r="CI381" i="4"/>
  <c r="BY381" i="4" s="1"/>
  <c r="BY395" i="4"/>
  <c r="CK515" i="4"/>
  <c r="X642" i="4"/>
  <c r="Y642" i="4" s="1"/>
  <c r="X653" i="4"/>
  <c r="CF343" i="4"/>
  <c r="DC301" i="4"/>
  <c r="CP301" i="4"/>
  <c r="CR301" i="4" s="1"/>
  <c r="CW301" i="4" s="1"/>
  <c r="CM301" i="4" s="1"/>
  <c r="DC173" i="4"/>
  <c r="CP173" i="4"/>
  <c r="CR173" i="4" s="1"/>
  <c r="BW173" i="4"/>
  <c r="BK173" i="4"/>
  <c r="CP84" i="4"/>
  <c r="CR84" i="4" s="1"/>
  <c r="CW84" i="4" s="1"/>
  <c r="DC84" i="4"/>
  <c r="CK190" i="4"/>
  <c r="CI232" i="4"/>
  <c r="BY232" i="4" s="1"/>
  <c r="CI378" i="4"/>
  <c r="BY378" i="4" s="1"/>
  <c r="CI409" i="4"/>
  <c r="BY409" i="4" s="1"/>
  <c r="BH411" i="4"/>
  <c r="BG411" i="4" s="1"/>
  <c r="BG410" i="4" s="1"/>
  <c r="BH539" i="4"/>
  <c r="BG539" i="4" s="1"/>
  <c r="X635" i="4"/>
  <c r="X637" i="4"/>
  <c r="Y637" i="4" s="1"/>
  <c r="CT351" i="4"/>
  <c r="BE304" i="4"/>
  <c r="BD304" i="4" s="1"/>
  <c r="AZ304" i="4" s="1"/>
  <c r="BY280" i="4"/>
  <c r="BQ454" i="4"/>
  <c r="BP454" i="4" s="1"/>
  <c r="CM38" i="4"/>
  <c r="BW571" i="4"/>
  <c r="BI577" i="4"/>
  <c r="BK222" i="4"/>
  <c r="BY477" i="4"/>
  <c r="DC273" i="4"/>
  <c r="CP273" i="4"/>
  <c r="CD492" i="4"/>
  <c r="CF492" i="4"/>
  <c r="DC100" i="4"/>
  <c r="CP100" i="4"/>
  <c r="CR100" i="4" s="1"/>
  <c r="CT100" i="4" s="1"/>
  <c r="BR173" i="4"/>
  <c r="BU334" i="4"/>
  <c r="BW334" i="4"/>
  <c r="BW74" i="4"/>
  <c r="BK74" i="4"/>
  <c r="CP339" i="4"/>
  <c r="CR339" i="4" s="1"/>
  <c r="CT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CI189" i="4" s="1"/>
  <c r="BY189" i="4" s="1"/>
  <c r="AZ346" i="4"/>
  <c r="CI451" i="4"/>
  <c r="BY451" i="4" s="1"/>
  <c r="CF352" i="4"/>
  <c r="DC353" i="4"/>
  <c r="CP353" i="4"/>
  <c r="CR353" i="4" s="1"/>
  <c r="CW353" i="4" s="1"/>
  <c r="CM353" i="4" s="1"/>
  <c r="DC314" i="4"/>
  <c r="CP314" i="4"/>
  <c r="CP469" i="4"/>
  <c r="CR469" i="4" s="1"/>
  <c r="CT469" i="4" s="1"/>
  <c r="DC469" i="4"/>
  <c r="BH220" i="4"/>
  <c r="BG220" i="4" s="1"/>
  <c r="CK281" i="4"/>
  <c r="CF281" i="4"/>
  <c r="CD273" i="4"/>
  <c r="CF273" i="4" s="1"/>
  <c r="DC492" i="4"/>
  <c r="CP492" i="4"/>
  <c r="CK18" i="4"/>
  <c r="CK288" i="4"/>
  <c r="CT40" i="4"/>
  <c r="CK119" i="4"/>
  <c r="BY184" i="4"/>
  <c r="CK268" i="4"/>
  <c r="CI277" i="4"/>
  <c r="BY277" i="4" s="1"/>
  <c r="CF288" i="4"/>
  <c r="BW315" i="4"/>
  <c r="CI305" i="4"/>
  <c r="CK305" i="4" s="1"/>
  <c r="CK332" i="4"/>
  <c r="CF382" i="4"/>
  <c r="CK414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CT342" i="4" s="1"/>
  <c r="DC344" i="4"/>
  <c r="CP344" i="4"/>
  <c r="CR344" i="4" s="1"/>
  <c r="CW344" i="4" s="1"/>
  <c r="CM344" i="4" s="1"/>
  <c r="CP74" i="4"/>
  <c r="DC74" i="4"/>
  <c r="DQ299" i="4"/>
  <c r="DD299" i="4"/>
  <c r="DF299" i="4" s="1"/>
  <c r="DK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CK506" i="4"/>
  <c r="BI496" i="4"/>
  <c r="CK550" i="4"/>
  <c r="X652" i="4"/>
  <c r="Y652" i="4" s="1"/>
  <c r="CF119" i="4"/>
  <c r="BW184" i="4"/>
  <c r="CF414" i="4"/>
  <c r="BR197" i="4"/>
  <c r="CM618" i="4"/>
  <c r="BI381" i="4"/>
  <c r="BI368" i="4" s="1"/>
  <c r="DQ616" i="4"/>
  <c r="DD616" i="4"/>
  <c r="CP569" i="4"/>
  <c r="CR569" i="4" s="1"/>
  <c r="CW569" i="4" s="1"/>
  <c r="DC569" i="4"/>
  <c r="DC334" i="4"/>
  <c r="CP334" i="4"/>
  <c r="CR334" i="4" s="1"/>
  <c r="CW334" i="4" s="1"/>
  <c r="CM334" i="4" s="1"/>
  <c r="DC615" i="4"/>
  <c r="CP615" i="4"/>
  <c r="CR615" i="4" s="1"/>
  <c r="CW615" i="4" s="1"/>
  <c r="CM615" i="4" s="1"/>
  <c r="BR492" i="4"/>
  <c r="BS475" i="4" s="1"/>
  <c r="BR475" i="4" s="1"/>
  <c r="BR352" i="4"/>
  <c r="CD74" i="4"/>
  <c r="CF74" i="4" s="1"/>
  <c r="CR299" i="4"/>
  <c r="CT299" i="4" s="1"/>
  <c r="DC232" i="4"/>
  <c r="CP232" i="4"/>
  <c r="CR232" i="4" s="1"/>
  <c r="CT232" i="4" s="1"/>
  <c r="AZ475" i="4"/>
  <c r="AZ283" i="4"/>
  <c r="BB177" i="4"/>
  <c r="BQ8" i="4"/>
  <c r="BP8" i="4" s="1"/>
  <c r="CI431" i="4"/>
  <c r="BY431" i="4" s="1"/>
  <c r="AS432" i="4"/>
  <c r="BS93" i="4"/>
  <c r="BR93" i="4" s="1"/>
  <c r="CK105" i="4"/>
  <c r="BW124" i="4"/>
  <c r="CT229" i="4"/>
  <c r="BW222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K24" i="4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Y234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Y133" i="4"/>
  <c r="CI188" i="4"/>
  <c r="BY188" i="4" s="1"/>
  <c r="CK357" i="4"/>
  <c r="BY488" i="4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K357" i="4"/>
  <c r="BI312" i="4"/>
  <c r="BI304" i="4" s="1"/>
  <c r="BY233" i="4"/>
  <c r="CK233" i="4"/>
  <c r="BS496" i="4"/>
  <c r="BR496" i="4" s="1"/>
  <c r="CI591" i="4"/>
  <c r="BY591" i="4" s="1"/>
  <c r="CP119" i="4"/>
  <c r="CR119" i="4" s="1"/>
  <c r="CW119" i="4" s="1"/>
  <c r="CM119" i="4" s="1"/>
  <c r="DC119" i="4"/>
  <c r="CI191" i="4"/>
  <c r="CK416" i="4"/>
  <c r="BS433" i="4"/>
  <c r="BR433" i="4" s="1"/>
  <c r="BQ518" i="4"/>
  <c r="BP518" i="4" s="1"/>
  <c r="CI529" i="4"/>
  <c r="CK529" i="4" s="1"/>
  <c r="CW527" i="4"/>
  <c r="CM527" i="4" s="1"/>
  <c r="CF607" i="4"/>
  <c r="BY38" i="4"/>
  <c r="DD234" i="4"/>
  <c r="DF234" i="4" s="1"/>
  <c r="DK234" i="4" s="1"/>
  <c r="DA234" i="4" s="1"/>
  <c r="DQ234" i="4"/>
  <c r="DQ606" i="4"/>
  <c r="DD606" i="4"/>
  <c r="DC222" i="4"/>
  <c r="CP222" i="4"/>
  <c r="CR222" i="4" s="1"/>
  <c r="CT222" i="4" s="1"/>
  <c r="CP416" i="4"/>
  <c r="CR416" i="4" s="1"/>
  <c r="CT416" i="4" s="1"/>
  <c r="DC416" i="4"/>
  <c r="CF591" i="4"/>
  <c r="DD351" i="4"/>
  <c r="DQ351" i="4"/>
  <c r="DP527" i="4"/>
  <c r="DD527" i="4"/>
  <c r="DF527" i="4" s="1"/>
  <c r="DK527" i="4" s="1"/>
  <c r="CF498" i="4"/>
  <c r="CI498" i="4"/>
  <c r="CK498" i="4" s="1"/>
  <c r="BW476" i="4"/>
  <c r="BK476" i="4"/>
  <c r="DC566" i="4"/>
  <c r="CP566" i="4"/>
  <c r="CR566" i="4" s="1"/>
  <c r="CT566" i="4" s="1"/>
  <c r="BU470" i="4"/>
  <c r="BK470" i="4" s="1"/>
  <c r="CD574" i="4"/>
  <c r="CI574" i="4" s="1"/>
  <c r="DC225" i="4"/>
  <c r="CP225" i="4"/>
  <c r="CR225" i="4" s="1"/>
  <c r="CW225" i="4" s="1"/>
  <c r="CM225" i="4" s="1"/>
  <c r="DC316" i="4"/>
  <c r="CP316" i="4"/>
  <c r="CR316" i="4" s="1"/>
  <c r="CW316" i="4" s="1"/>
  <c r="CM316" i="4" s="1"/>
  <c r="DC451" i="4"/>
  <c r="CP451" i="4"/>
  <c r="BR357" i="4"/>
  <c r="CF478" i="4"/>
  <c r="CI478" i="4"/>
  <c r="DC42" i="4"/>
  <c r="CP42" i="4"/>
  <c r="CR42" i="4" s="1"/>
  <c r="CW42" i="4" s="1"/>
  <c r="DC599" i="4"/>
  <c r="CP599" i="4"/>
  <c r="CP187" i="4"/>
  <c r="DC187" i="4"/>
  <c r="BR620" i="4"/>
  <c r="BS602" i="4" s="1"/>
  <c r="BR602" i="4" s="1"/>
  <c r="BN602" i="4" s="1"/>
  <c r="CD181" i="4"/>
  <c r="CI181" i="4" s="1"/>
  <c r="BY181" i="4" s="1"/>
  <c r="CP191" i="4"/>
  <c r="CR191" i="4" s="1"/>
  <c r="CT191" i="4" s="1"/>
  <c r="DC191" i="4"/>
  <c r="DC333" i="4"/>
  <c r="CP333" i="4"/>
  <c r="DP591" i="4"/>
  <c r="DD591" i="4"/>
  <c r="DF591" i="4" s="1"/>
  <c r="DK591" i="4" s="1"/>
  <c r="DC620" i="4"/>
  <c r="CP620" i="4"/>
  <c r="CR620" i="4" s="1"/>
  <c r="CW620" i="4" s="1"/>
  <c r="DC215" i="4"/>
  <c r="CP215" i="4"/>
  <c r="CP481" i="4"/>
  <c r="CR481" i="4" s="1"/>
  <c r="CW481" i="4" s="1"/>
  <c r="DC481" i="4"/>
  <c r="DP618" i="4"/>
  <c r="DD618" i="4"/>
  <c r="DF618" i="4" s="1"/>
  <c r="DK618" i="4" s="1"/>
  <c r="DA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BV433" i="4" s="1"/>
  <c r="BU433" i="4" s="1"/>
  <c r="CD222" i="4"/>
  <c r="CF222" i="4" s="1"/>
  <c r="CF287" i="4"/>
  <c r="CI287" i="4"/>
  <c r="BK204" i="4"/>
  <c r="BW204" i="4"/>
  <c r="DC11" i="4"/>
  <c r="CP11" i="4"/>
  <c r="CR11" i="4" s="1"/>
  <c r="CW11" i="4" s="1"/>
  <c r="CD90" i="4"/>
  <c r="CF90" i="4" s="1"/>
  <c r="CP498" i="4"/>
  <c r="DC498" i="4"/>
  <c r="CP495" i="4"/>
  <c r="CR495" i="4" s="1"/>
  <c r="CW495" i="4" s="1"/>
  <c r="CM495" i="4" s="1"/>
  <c r="DC495" i="4"/>
  <c r="CF601" i="4"/>
  <c r="CI601" i="4"/>
  <c r="DC35" i="4"/>
  <c r="CP35" i="4"/>
  <c r="DQ466" i="4"/>
  <c r="DD466" i="4"/>
  <c r="DF466" i="4" s="1"/>
  <c r="DK466" i="4" s="1"/>
  <c r="DA466" i="4" s="1"/>
  <c r="BU577" i="4"/>
  <c r="BK577" i="4" s="1"/>
  <c r="AW119" i="4"/>
  <c r="BK119" i="4"/>
  <c r="DC424" i="4"/>
  <c r="CP424" i="4"/>
  <c r="CR424" i="4" s="1"/>
  <c r="CT424" i="4" s="1"/>
  <c r="CP318" i="4"/>
  <c r="CR318" i="4" s="1"/>
  <c r="CT318" i="4" s="1"/>
  <c r="DC318" i="4"/>
  <c r="DC32" i="4"/>
  <c r="CP32" i="4"/>
  <c r="CR32" i="4" s="1"/>
  <c r="CW32" i="4" s="1"/>
  <c r="CP330" i="4"/>
  <c r="DC330" i="4"/>
  <c r="CF85" i="4"/>
  <c r="CI85" i="4"/>
  <c r="CP563" i="4"/>
  <c r="CR563" i="4" s="1"/>
  <c r="DC563" i="4"/>
  <c r="DC315" i="4"/>
  <c r="CP315" i="4"/>
  <c r="CR315" i="4" s="1"/>
  <c r="CW315" i="4" s="1"/>
  <c r="DC223" i="4"/>
  <c r="CP223" i="4"/>
  <c r="CP170" i="4"/>
  <c r="CR170" i="4" s="1"/>
  <c r="CW170" i="4" s="1"/>
  <c r="DC170" i="4"/>
  <c r="CP422" i="4"/>
  <c r="CR422" i="4" s="1"/>
  <c r="CT422" i="4" s="1"/>
  <c r="DC422" i="4"/>
  <c r="BR574" i="4"/>
  <c r="BS560" i="4" s="1"/>
  <c r="BR560" i="4" s="1"/>
  <c r="BU14" i="4"/>
  <c r="BK14" i="4" s="1"/>
  <c r="CP607" i="4"/>
  <c r="CR607" i="4" s="1"/>
  <c r="CT607" i="4" s="1"/>
  <c r="DC607" i="4"/>
  <c r="DC363" i="4"/>
  <c r="CP363" i="4"/>
  <c r="CR363" i="4" s="1"/>
  <c r="CT363" i="4" s="1"/>
  <c r="CP468" i="4"/>
  <c r="CR468" i="4" s="1"/>
  <c r="CW468" i="4" s="1"/>
  <c r="CM468" i="4" s="1"/>
  <c r="DC468" i="4"/>
  <c r="BI318" i="4"/>
  <c r="BU552" i="4"/>
  <c r="BK552" i="4" s="1"/>
  <c r="BI357" i="4"/>
  <c r="BW116" i="4"/>
  <c r="CP121" i="4"/>
  <c r="CR121" i="4" s="1"/>
  <c r="CW121" i="4" s="1"/>
  <c r="CM121" i="4" s="1"/>
  <c r="DC121" i="4"/>
  <c r="DC530" i="4"/>
  <c r="CP530" i="4"/>
  <c r="CR530" i="4" s="1"/>
  <c r="CW530" i="4" s="1"/>
  <c r="CM530" i="4" s="1"/>
  <c r="CD312" i="4"/>
  <c r="BU128" i="4"/>
  <c r="BK128" i="4" s="1"/>
  <c r="CD620" i="4"/>
  <c r="CI620" i="4" s="1"/>
  <c r="BU474" i="4"/>
  <c r="BK474" i="4" s="1"/>
  <c r="CR270" i="4"/>
  <c r="CW270" i="4" s="1"/>
  <c r="CM270" i="4" s="1"/>
  <c r="CT237" i="4"/>
  <c r="CW237" i="4"/>
  <c r="BR222" i="4"/>
  <c r="BS220" i="4" s="1"/>
  <c r="BR220" i="4" s="1"/>
  <c r="DC284" i="4"/>
  <c r="CP284" i="4"/>
  <c r="DC552" i="4"/>
  <c r="CP552" i="4"/>
  <c r="CR552" i="4" s="1"/>
  <c r="CW552" i="4" s="1"/>
  <c r="BR121" i="4"/>
  <c r="BS114" i="4" s="1"/>
  <c r="BR114" i="4" s="1"/>
  <c r="DC142" i="4"/>
  <c r="CP142" i="4"/>
  <c r="CR142" i="4" s="1"/>
  <c r="CW142" i="4" s="1"/>
  <c r="CM142" i="4" s="1"/>
  <c r="BK318" i="4"/>
  <c r="DC477" i="4"/>
  <c r="CP477" i="4"/>
  <c r="CR477" i="4" s="1"/>
  <c r="CW477" i="4" s="1"/>
  <c r="CM477" i="4" s="1"/>
  <c r="BK416" i="4"/>
  <c r="BK223" i="4"/>
  <c r="BW223" i="4"/>
  <c r="CP350" i="4"/>
  <c r="DC350" i="4"/>
  <c r="CR591" i="4"/>
  <c r="CT591" i="4" s="1"/>
  <c r="DC398" i="4"/>
  <c r="CP398" i="4"/>
  <c r="CP272" i="4"/>
  <c r="DC272" i="4"/>
  <c r="CD481" i="4"/>
  <c r="CF481" i="4" s="1"/>
  <c r="DC233" i="4"/>
  <c r="CP233" i="4"/>
  <c r="CD307" i="4"/>
  <c r="CF307" i="4" s="1"/>
  <c r="BU599" i="4"/>
  <c r="BK599" i="4" s="1"/>
  <c r="DC470" i="4"/>
  <c r="CP470" i="4"/>
  <c r="CR470" i="4" s="1"/>
  <c r="CW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CW529" i="4" s="1"/>
  <c r="DC529" i="4"/>
  <c r="DQ354" i="4"/>
  <c r="DD354" i="4"/>
  <c r="DF354" i="4" s="1"/>
  <c r="DH354" i="4" s="1"/>
  <c r="DC404" i="4"/>
  <c r="CP404" i="4"/>
  <c r="CR404" i="4" s="1"/>
  <c r="CW404" i="4" s="1"/>
  <c r="CM404" i="4" s="1"/>
  <c r="DC200" i="4"/>
  <c r="CP200" i="4"/>
  <c r="CR200" i="4" s="1"/>
  <c r="CT200" i="4" s="1"/>
  <c r="DC159" i="4"/>
  <c r="CP159" i="4"/>
  <c r="CR159" i="4" s="1"/>
  <c r="CW159" i="4" s="1"/>
  <c r="CM159" i="4" s="1"/>
  <c r="CP183" i="4"/>
  <c r="DC183" i="4"/>
  <c r="CD525" i="4"/>
  <c r="DQ133" i="4"/>
  <c r="DD133" i="4"/>
  <c r="DF133" i="4" s="1"/>
  <c r="DK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CW332" i="4" s="1"/>
  <c r="CM332" i="4" s="1"/>
  <c r="DC332" i="4"/>
  <c r="CD447" i="4"/>
  <c r="CE433" i="4" s="1"/>
  <c r="CD433" i="4" s="1"/>
  <c r="CD540" i="4"/>
  <c r="CF540" i="4" s="1"/>
  <c r="CP190" i="4"/>
  <c r="CR190" i="4" s="1"/>
  <c r="CT190" i="4" s="1"/>
  <c r="DC190" i="4"/>
  <c r="DC483" i="4"/>
  <c r="CP483" i="4"/>
  <c r="CR483" i="4" s="1"/>
  <c r="CW483" i="4" s="1"/>
  <c r="CM483" i="4" s="1"/>
  <c r="DC412" i="4"/>
  <c r="CP412" i="4"/>
  <c r="BU187" i="4"/>
  <c r="BK187" i="4" s="1"/>
  <c r="DC443" i="4"/>
  <c r="CP443" i="4"/>
  <c r="CR443" i="4" s="1"/>
  <c r="CW443" i="4" s="1"/>
  <c r="CM443" i="4" s="1"/>
  <c r="DC204" i="4"/>
  <c r="CP204" i="4"/>
  <c r="DC455" i="4"/>
  <c r="CP455" i="4"/>
  <c r="CR455" i="4" s="1"/>
  <c r="CT455" i="4" s="1"/>
  <c r="CD582" i="4"/>
  <c r="CI582" i="4" s="1"/>
  <c r="CK582" i="4" s="1"/>
  <c r="CD556" i="4"/>
  <c r="CF556" i="4" s="1"/>
  <c r="DC211" i="4"/>
  <c r="CP211" i="4"/>
  <c r="CR211" i="4" s="1"/>
  <c r="CW211" i="4" s="1"/>
  <c r="CM211" i="4" s="1"/>
  <c r="CP587" i="4"/>
  <c r="DC587" i="4"/>
  <c r="DH30" i="4"/>
  <c r="DK30" i="4"/>
  <c r="CR571" i="4"/>
  <c r="CT571" i="4" s="1"/>
  <c r="BK312" i="4"/>
  <c r="CF42" i="4"/>
  <c r="CP343" i="4"/>
  <c r="CR343" i="4" s="1"/>
  <c r="CW343" i="4" s="1"/>
  <c r="CM343" i="4" s="1"/>
  <c r="DC343" i="4"/>
  <c r="DC601" i="4"/>
  <c r="CP601" i="4"/>
  <c r="DC23" i="4"/>
  <c r="CP23" i="4"/>
  <c r="CR23" i="4" s="1"/>
  <c r="CT23" i="4" s="1"/>
  <c r="BK200" i="4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CW515" i="4" s="1"/>
  <c r="CM515" i="4" s="1"/>
  <c r="DC515" i="4"/>
  <c r="CR354" i="4"/>
  <c r="CT354" i="4" s="1"/>
  <c r="DC61" i="4"/>
  <c r="CP61" i="4"/>
  <c r="CR61" i="4" s="1"/>
  <c r="CW61" i="4" s="1"/>
  <c r="CM61" i="4" s="1"/>
  <c r="CP14" i="4"/>
  <c r="CR14" i="4" s="1"/>
  <c r="CT14" i="4" s="1"/>
  <c r="DC14" i="4"/>
  <c r="CR391" i="4"/>
  <c r="CW391" i="4" s="1"/>
  <c r="DC235" i="4"/>
  <c r="CP235" i="4"/>
  <c r="CR235" i="4" s="1"/>
  <c r="CT235" i="4" s="1"/>
  <c r="CP392" i="4"/>
  <c r="CR392" i="4" s="1"/>
  <c r="CT392" i="4" s="1"/>
  <c r="DC392" i="4"/>
  <c r="DP265" i="4"/>
  <c r="DD265" i="4"/>
  <c r="DF265" i="4" s="1"/>
  <c r="DK265" i="4" s="1"/>
  <c r="DA265" i="4" s="1"/>
  <c r="DC573" i="4"/>
  <c r="CP573" i="4"/>
  <c r="CR573" i="4" s="1"/>
  <c r="CW573" i="4" s="1"/>
  <c r="CM573" i="4" s="1"/>
  <c r="DC525" i="4"/>
  <c r="CP525" i="4"/>
  <c r="CR525" i="4" s="1"/>
  <c r="CW525" i="4" s="1"/>
  <c r="CF265" i="4"/>
  <c r="BI483" i="4"/>
  <c r="CD128" i="4"/>
  <c r="CF128" i="4" s="1"/>
  <c r="CP540" i="4"/>
  <c r="DC540" i="4"/>
  <c r="BY527" i="4"/>
  <c r="BU272" i="4"/>
  <c r="BK272" i="4" s="1"/>
  <c r="DC22" i="4"/>
  <c r="CP22" i="4"/>
  <c r="DC293" i="4"/>
  <c r="CP293" i="4"/>
  <c r="CR293" i="4" s="1"/>
  <c r="CW293" i="4" s="1"/>
  <c r="DC381" i="4"/>
  <c r="CP381" i="4"/>
  <c r="CR381" i="4" s="1"/>
  <c r="CW381" i="4" s="1"/>
  <c r="CF402" i="4"/>
  <c r="CI402" i="4"/>
  <c r="CF476" i="4"/>
  <c r="CI476" i="4"/>
  <c r="DC414" i="4"/>
  <c r="CP414" i="4"/>
  <c r="CD204" i="4"/>
  <c r="CF204" i="4" s="1"/>
  <c r="CR385" i="4"/>
  <c r="CW385" i="4" s="1"/>
  <c r="CT385" i="4"/>
  <c r="BU397" i="4"/>
  <c r="BK397" i="4" s="1"/>
  <c r="BU412" i="4"/>
  <c r="BK412" i="4" s="1"/>
  <c r="BK587" i="4"/>
  <c r="DC357" i="4"/>
  <c r="CP357" i="4"/>
  <c r="CR357" i="4" s="1"/>
  <c r="CT357" i="4" s="1"/>
  <c r="BK563" i="4"/>
  <c r="BI620" i="4"/>
  <c r="BI602" i="4" s="1"/>
  <c r="BU402" i="4"/>
  <c r="BK402" i="4" s="1"/>
  <c r="CP401" i="4"/>
  <c r="CR401" i="4" s="1"/>
  <c r="CW401" i="4" s="1"/>
  <c r="CM401" i="4" s="1"/>
  <c r="DC401" i="4"/>
  <c r="DC456" i="4"/>
  <c r="CP456" i="4"/>
  <c r="ED30" i="4"/>
  <c r="DR30" i="4"/>
  <c r="DT30" i="4" s="1"/>
  <c r="DP571" i="4"/>
  <c r="DD571" i="4"/>
  <c r="DF571" i="4" s="1"/>
  <c r="BU456" i="4"/>
  <c r="BK456" i="4" s="1"/>
  <c r="CP488" i="4"/>
  <c r="CR488" i="4" s="1"/>
  <c r="CW488" i="4" s="1"/>
  <c r="DC488" i="4"/>
  <c r="DQ229" i="4"/>
  <c r="DD229" i="4"/>
  <c r="DF229" i="4" s="1"/>
  <c r="DK229" i="4" s="1"/>
  <c r="DA229" i="4" s="1"/>
  <c r="DC457" i="4"/>
  <c r="CP457" i="4"/>
  <c r="CR457" i="4" s="1"/>
  <c r="CT457" i="4" s="1"/>
  <c r="DC419" i="4"/>
  <c r="CP419" i="4"/>
  <c r="CR419" i="4" s="1"/>
  <c r="CT419" i="4" s="1"/>
  <c r="CP277" i="4"/>
  <c r="DC277" i="4"/>
  <c r="CI237" i="4"/>
  <c r="BY237" i="4" s="1"/>
  <c r="CP379" i="4"/>
  <c r="CR379" i="4" s="1"/>
  <c r="CW379" i="4" s="1"/>
  <c r="CM379" i="4" s="1"/>
  <c r="DC379" i="4"/>
  <c r="CD592" i="4"/>
  <c r="CF592" i="4" s="1"/>
  <c r="DC593" i="4"/>
  <c r="CP593" i="4"/>
  <c r="CR593" i="4" s="1"/>
  <c r="CW593" i="4" s="1"/>
  <c r="CK599" i="4"/>
  <c r="CY596" i="4"/>
  <c r="AZ389" i="4"/>
  <c r="CT618" i="4"/>
  <c r="BU85" i="4"/>
  <c r="BK85" i="4" s="1"/>
  <c r="BU574" i="4"/>
  <c r="BK574" i="4" s="1"/>
  <c r="BW574" i="4"/>
  <c r="CP294" i="4"/>
  <c r="CR294" i="4" s="1"/>
  <c r="CW294" i="4" s="1"/>
  <c r="CM294" i="4" s="1"/>
  <c r="DC294" i="4"/>
  <c r="CP582" i="4"/>
  <c r="CR582" i="4" s="1"/>
  <c r="CT582" i="4" s="1"/>
  <c r="DC582" i="4"/>
  <c r="DP237" i="4"/>
  <c r="DD237" i="4"/>
  <c r="DC105" i="4"/>
  <c r="CP105" i="4"/>
  <c r="CR105" i="4" s="1"/>
  <c r="CW105" i="4" s="1"/>
  <c r="CM105" i="4" s="1"/>
  <c r="CP556" i="4"/>
  <c r="DC556" i="4"/>
  <c r="CW30" i="4"/>
  <c r="CM30" i="4" s="1"/>
  <c r="CK142" i="4"/>
  <c r="BH346" i="4"/>
  <c r="BG346" i="4" s="1"/>
  <c r="CK11" i="4"/>
  <c r="CK98" i="4"/>
  <c r="CI168" i="4"/>
  <c r="CK35" i="4"/>
  <c r="CI32" i="4"/>
  <c r="BY32" i="4" s="1"/>
  <c r="CI315" i="4"/>
  <c r="BY315" i="4" s="1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CT202" i="4" s="1"/>
  <c r="BI392" i="4"/>
  <c r="BR307" i="4"/>
  <c r="BS304" i="4" s="1"/>
  <c r="BR304" i="4" s="1"/>
  <c r="CD562" i="4"/>
  <c r="CF562" i="4" s="1"/>
  <c r="CP184" i="4"/>
  <c r="CR184" i="4" s="1"/>
  <c r="CW184" i="4" s="1"/>
  <c r="DC184" i="4"/>
  <c r="BU350" i="4"/>
  <c r="BK350" i="4" s="1"/>
  <c r="DC216" i="4"/>
  <c r="CP216" i="4"/>
  <c r="CR216" i="4" s="1"/>
  <c r="CW216" i="4" s="1"/>
  <c r="CM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CW621" i="4" s="1"/>
  <c r="DC621" i="4"/>
  <c r="CP543" i="4"/>
  <c r="CR543" i="4" s="1"/>
  <c r="CW543" i="4" s="1"/>
  <c r="DC543" i="4"/>
  <c r="CP268" i="4"/>
  <c r="CR268" i="4" s="1"/>
  <c r="CW268" i="4" s="1"/>
  <c r="CM268" i="4" s="1"/>
  <c r="DC268" i="4"/>
  <c r="CP577" i="4"/>
  <c r="DC577" i="4"/>
  <c r="CD358" i="4"/>
  <c r="CI358" i="4" s="1"/>
  <c r="BY358" i="4" s="1"/>
  <c r="DQ311" i="4"/>
  <c r="DD311" i="4"/>
  <c r="CD293" i="4"/>
  <c r="CI293" i="4" s="1"/>
  <c r="DC397" i="4"/>
  <c r="CP397" i="4"/>
  <c r="CP402" i="4"/>
  <c r="DC402" i="4"/>
  <c r="DC445" i="4"/>
  <c r="CP445" i="4"/>
  <c r="CR445" i="4" s="1"/>
  <c r="CW445" i="4" s="1"/>
  <c r="CM445" i="4" s="1"/>
  <c r="DC476" i="4"/>
  <c r="CP476" i="4"/>
  <c r="CR476" i="4" s="1"/>
  <c r="BU498" i="4"/>
  <c r="BK498" i="4" s="1"/>
  <c r="CP276" i="4"/>
  <c r="CR276" i="4" s="1"/>
  <c r="CW276" i="4" s="1"/>
  <c r="CM276" i="4" s="1"/>
  <c r="DC276" i="4"/>
  <c r="DP385" i="4"/>
  <c r="DD385" i="4"/>
  <c r="CF116" i="4"/>
  <c r="CI116" i="4"/>
  <c r="BY116" i="4" s="1"/>
  <c r="DQ17" i="4"/>
  <c r="DD17" i="4"/>
  <c r="DF17" i="4" s="1"/>
  <c r="DK17" i="4" s="1"/>
  <c r="DA17" i="4" s="1"/>
  <c r="DC20" i="4"/>
  <c r="CP20" i="4"/>
  <c r="CR20" i="4" s="1"/>
  <c r="CW20" i="4" s="1"/>
  <c r="CM20" i="4" s="1"/>
  <c r="CD456" i="4"/>
  <c r="CI456" i="4" s="1"/>
  <c r="BI416" i="4"/>
  <c r="CP292" i="4"/>
  <c r="DC292" i="4"/>
  <c r="AS367" i="4"/>
  <c r="CP188" i="4"/>
  <c r="CR188" i="4" s="1"/>
  <c r="CT188" i="4" s="1"/>
  <c r="DC188" i="4"/>
  <c r="CD102" i="4"/>
  <c r="CF102" i="4" s="1"/>
  <c r="DC574" i="4"/>
  <c r="CP574" i="4"/>
  <c r="CR574" i="4" s="1"/>
  <c r="CW574" i="4" s="1"/>
  <c r="DC288" i="4"/>
  <c r="CP288" i="4"/>
  <c r="CR288" i="4" s="1"/>
  <c r="CW288" i="4" s="1"/>
  <c r="CM288" i="4" s="1"/>
  <c r="BU287" i="4"/>
  <c r="BK287" i="4" s="1"/>
  <c r="CP478" i="4"/>
  <c r="DC478" i="4"/>
  <c r="BU529" i="4"/>
  <c r="BK529" i="4" s="1"/>
  <c r="BW529" i="4"/>
  <c r="CD187" i="4"/>
  <c r="CF187" i="4" s="1"/>
  <c r="BU620" i="4"/>
  <c r="BK620" i="4" s="1"/>
  <c r="DQ500" i="4"/>
  <c r="DD500" i="4"/>
  <c r="DF500" i="4" s="1"/>
  <c r="DK500" i="4" s="1"/>
  <c r="DA500" i="4" s="1"/>
  <c r="DC181" i="4"/>
  <c r="CP181" i="4"/>
  <c r="DD180" i="4"/>
  <c r="DF180" i="4" s="1"/>
  <c r="DK180" i="4" s="1"/>
  <c r="DA180" i="4" s="1"/>
  <c r="DQ180" i="4"/>
  <c r="DD194" i="4"/>
  <c r="DF194" i="4" s="1"/>
  <c r="DK194" i="4" s="1"/>
  <c r="DA194" i="4" s="1"/>
  <c r="DQ194" i="4"/>
  <c r="BH199" i="4"/>
  <c r="BG199" i="4" s="1"/>
  <c r="BQ199" i="4"/>
  <c r="BP199" i="4" s="1"/>
  <c r="CK280" i="4"/>
  <c r="CP90" i="4"/>
  <c r="CR90" i="4" s="1"/>
  <c r="CT90" i="4" s="1"/>
  <c r="DC90" i="4"/>
  <c r="DC242" i="4"/>
  <c r="CP242" i="4"/>
  <c r="CR242" i="4" s="1"/>
  <c r="CT242" i="4" s="1"/>
  <c r="BU447" i="4"/>
  <c r="BK447" i="4" s="1"/>
  <c r="BK540" i="4"/>
  <c r="BW540" i="4"/>
  <c r="CI194" i="4"/>
  <c r="BY194" i="4" s="1"/>
  <c r="DC526" i="4"/>
  <c r="CP526" i="4"/>
  <c r="CR526" i="4" s="1"/>
  <c r="CW526" i="4" s="1"/>
  <c r="CM526" i="4" s="1"/>
  <c r="DC85" i="4"/>
  <c r="CP85" i="4"/>
  <c r="CD563" i="4"/>
  <c r="CF563" i="4" s="1"/>
  <c r="CP431" i="4"/>
  <c r="DC431" i="4"/>
  <c r="CD223" i="4"/>
  <c r="CF223" i="4" s="1"/>
  <c r="DC24" i="4"/>
  <c r="CP24" i="4"/>
  <c r="DC447" i="4"/>
  <c r="CP447" i="4"/>
  <c r="CR447" i="4" s="1"/>
  <c r="DC197" i="4"/>
  <c r="CP197" i="4"/>
  <c r="CR197" i="4" s="1"/>
  <c r="CT197" i="4" s="1"/>
  <c r="DC312" i="4"/>
  <c r="CP312" i="4"/>
  <c r="DC395" i="4"/>
  <c r="CP395" i="4"/>
  <c r="CD455" i="4"/>
  <c r="CI455" i="4" s="1"/>
  <c r="CK455" i="4" s="1"/>
  <c r="DQ270" i="4"/>
  <c r="DD270" i="4"/>
  <c r="DF270" i="4" s="1"/>
  <c r="DH270" i="4" s="1"/>
  <c r="CD284" i="4"/>
  <c r="CF284" i="4" s="1"/>
  <c r="CD587" i="4"/>
  <c r="CI587" i="4" s="1"/>
  <c r="BY587" i="4" s="1"/>
  <c r="BU121" i="4"/>
  <c r="BK121" i="4" s="1"/>
  <c r="CF424" i="4"/>
  <c r="BQ581" i="4"/>
  <c r="BP581" i="4" s="1"/>
  <c r="CY618" i="4"/>
  <c r="CK424" i="4"/>
  <c r="CK42" i="4"/>
  <c r="CT122" i="4"/>
  <c r="BH156" i="4"/>
  <c r="BG156" i="4" s="1"/>
  <c r="CT189" i="4"/>
  <c r="CK183" i="4"/>
  <c r="CT289" i="4"/>
  <c r="CF330" i="4"/>
  <c r="CF404" i="4"/>
  <c r="CF416" i="4"/>
  <c r="CK419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CW505" i="4" s="1"/>
  <c r="CM505" i="4" s="1"/>
  <c r="BW307" i="4"/>
  <c r="BK307" i="4"/>
  <c r="DC562" i="4"/>
  <c r="CP562" i="4"/>
  <c r="CP506" i="4"/>
  <c r="CR506" i="4" s="1"/>
  <c r="CW506" i="4" s="1"/>
  <c r="CM506" i="4" s="1"/>
  <c r="DC506" i="4"/>
  <c r="CP378" i="4"/>
  <c r="DC378" i="4"/>
  <c r="DC219" i="4"/>
  <c r="CP219" i="4"/>
  <c r="DC102" i="4"/>
  <c r="CP102" i="4"/>
  <c r="CR102" i="4" s="1"/>
  <c r="CT102" i="4" s="1"/>
  <c r="BI476" i="4"/>
  <c r="DC372" i="4"/>
  <c r="CP372" i="4"/>
  <c r="BR287" i="4"/>
  <c r="BI11" i="4"/>
  <c r="BI8" i="4" s="1"/>
  <c r="DC474" i="4"/>
  <c r="CP474" i="4"/>
  <c r="BU525" i="4"/>
  <c r="BK525" i="4" s="1"/>
  <c r="BU284" i="4"/>
  <c r="BK284" i="4" s="1"/>
  <c r="BU556" i="4"/>
  <c r="BK556" i="4" s="1"/>
  <c r="BR183" i="4"/>
  <c r="CD195" i="4"/>
  <c r="CF195" i="4" s="1"/>
  <c r="BR566" i="4"/>
  <c r="CD543" i="4"/>
  <c r="CI543" i="4" s="1"/>
  <c r="BY543" i="4" s="1"/>
  <c r="DC544" i="4"/>
  <c r="CP544" i="4"/>
  <c r="CR544" i="4" s="1"/>
  <c r="CW544" i="4" s="1"/>
  <c r="CM544" i="4" s="1"/>
  <c r="CD577" i="4"/>
  <c r="CF577" i="4" s="1"/>
  <c r="CP358" i="4"/>
  <c r="CR358" i="4" s="1"/>
  <c r="CT358" i="4" s="1"/>
  <c r="DC358" i="4"/>
  <c r="BK277" i="4"/>
  <c r="BK11" i="4"/>
  <c r="CK385" i="4"/>
  <c r="BY385" i="4"/>
  <c r="CD397" i="4"/>
  <c r="CF397" i="4" s="1"/>
  <c r="CF237" i="4"/>
  <c r="BI202" i="4"/>
  <c r="BI199" i="4" s="1"/>
  <c r="BK592" i="4"/>
  <c r="CD350" i="4"/>
  <c r="CF350" i="4" s="1"/>
  <c r="BY571" i="4"/>
  <c r="DC394" i="4"/>
  <c r="CP394" i="4"/>
  <c r="CR394" i="4" s="1"/>
  <c r="CW394" i="4" s="1"/>
  <c r="CM394" i="4" s="1"/>
  <c r="BR200" i="4"/>
  <c r="BS199" i="4" s="1"/>
  <c r="BR199" i="4" s="1"/>
  <c r="CD272" i="4"/>
  <c r="CF272" i="4"/>
  <c r="DC509" i="4"/>
  <c r="CP509" i="4"/>
  <c r="CR509" i="4" s="1"/>
  <c r="CW509" i="4" s="1"/>
  <c r="CM509" i="4" s="1"/>
  <c r="CP218" i="4"/>
  <c r="CR218" i="4" s="1"/>
  <c r="CW218" i="4" s="1"/>
  <c r="CM218" i="4" s="1"/>
  <c r="DC218" i="4"/>
  <c r="DC116" i="4"/>
  <c r="CP116" i="4"/>
  <c r="CR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T260" i="4" s="1"/>
  <c r="CF147" i="4"/>
  <c r="CI147" i="4"/>
  <c r="CK147" i="4" s="1"/>
  <c r="CP39" i="4"/>
  <c r="CR39" i="4" s="1"/>
  <c r="CW39" i="4" s="1"/>
  <c r="CM39" i="4" s="1"/>
  <c r="DC39" i="4"/>
  <c r="CR169" i="4"/>
  <c r="DQ260" i="4"/>
  <c r="DD260" i="4"/>
  <c r="DF260" i="4" s="1"/>
  <c r="DK260" i="4" s="1"/>
  <c r="DC147" i="4"/>
  <c r="CP147" i="4"/>
  <c r="CR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K111" i="4" s="1"/>
  <c r="BU147" i="4"/>
  <c r="BK147" i="4" s="1"/>
  <c r="DD40" i="4"/>
  <c r="DF40" i="4" s="1"/>
  <c r="DK40" i="4" s="1"/>
  <c r="DQ40" i="4"/>
  <c r="BI144" i="4"/>
  <c r="BI135" i="4" s="1"/>
  <c r="DC69" i="4"/>
  <c r="CP69" i="4"/>
  <c r="CR69" i="4" s="1"/>
  <c r="CW69" i="4" s="1"/>
  <c r="CM69" i="4" s="1"/>
  <c r="DQ89" i="4"/>
  <c r="DD89" i="4"/>
  <c r="DQ98" i="4"/>
  <c r="DD98" i="4"/>
  <c r="DF98" i="4" s="1"/>
  <c r="DH98" i="4" s="1"/>
  <c r="CI259" i="4"/>
  <c r="BY259" i="4" s="1"/>
  <c r="CT315" i="4"/>
  <c r="CF317" i="4"/>
  <c r="CP259" i="4"/>
  <c r="CR259" i="4" s="1"/>
  <c r="CW259" i="4" s="1"/>
  <c r="DC259" i="4"/>
  <c r="BU161" i="4"/>
  <c r="BK161" i="4" s="1"/>
  <c r="CI169" i="4"/>
  <c r="BY169" i="4" s="1"/>
  <c r="CD253" i="4"/>
  <c r="CI253" i="4" s="1"/>
  <c r="BY253" i="4" s="1"/>
  <c r="CD161" i="4"/>
  <c r="CF161" i="4" s="1"/>
  <c r="DQ150" i="4"/>
  <c r="DD150" i="4"/>
  <c r="DF150" i="4" s="1"/>
  <c r="DK150" i="4" s="1"/>
  <c r="DA150" i="4" s="1"/>
  <c r="DD132" i="4"/>
  <c r="DF132" i="4" s="1"/>
  <c r="DK132" i="4" s="1"/>
  <c r="DA132" i="4" s="1"/>
  <c r="DQ132" i="4"/>
  <c r="DQ104" i="4"/>
  <c r="DD104" i="4"/>
  <c r="DF104" i="4" s="1"/>
  <c r="DK104" i="4" s="1"/>
  <c r="DA104" i="4" s="1"/>
  <c r="CP168" i="4"/>
  <c r="DC168" i="4"/>
  <c r="CP81" i="4"/>
  <c r="CR81" i="4" s="1"/>
  <c r="CT81" i="4" s="1"/>
  <c r="DC81" i="4"/>
  <c r="CT89" i="4"/>
  <c r="CW89" i="4"/>
  <c r="CP161" i="4"/>
  <c r="CR161" i="4" s="1"/>
  <c r="DC161" i="4"/>
  <c r="CF69" i="4"/>
  <c r="CK366" i="4"/>
  <c r="BS518" i="4"/>
  <c r="BR518" i="4" s="1"/>
  <c r="CF555" i="4"/>
  <c r="DV557" i="4"/>
  <c r="AU177" i="4"/>
  <c r="DC36" i="4"/>
  <c r="CP36" i="4"/>
  <c r="CD111" i="4"/>
  <c r="CF111" i="4" s="1"/>
  <c r="BW38" i="4"/>
  <c r="CP253" i="4"/>
  <c r="DC253" i="4"/>
  <c r="BK69" i="4"/>
  <c r="BH50" i="4"/>
  <c r="BG50" i="4" s="1"/>
  <c r="CK164" i="4"/>
  <c r="DD167" i="4"/>
  <c r="DQ167" i="4"/>
  <c r="DC164" i="4"/>
  <c r="CP164" i="4"/>
  <c r="CR164" i="4" s="1"/>
  <c r="CT164" i="4" s="1"/>
  <c r="DC144" i="4"/>
  <c r="CP144" i="4"/>
  <c r="CR144" i="4" s="1"/>
  <c r="CT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K353" i="4"/>
  <c r="CF374" i="4"/>
  <c r="CT409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H38" i="4" s="1"/>
  <c r="DQ38" i="4"/>
  <c r="BW118" i="4"/>
  <c r="BU36" i="4"/>
  <c r="BK36" i="4" s="1"/>
  <c r="DC62" i="4"/>
  <c r="CP62" i="4"/>
  <c r="CR62" i="4" s="1"/>
  <c r="CW62" i="4" s="1"/>
  <c r="CM62" i="4" s="1"/>
  <c r="DQ169" i="4"/>
  <c r="DD169" i="4"/>
  <c r="BK144" i="4"/>
  <c r="CP305" i="4"/>
  <c r="CR305" i="4" s="1"/>
  <c r="CT305" i="4" s="1"/>
  <c r="DC305" i="4"/>
  <c r="BW82" i="4"/>
  <c r="EX371" i="4"/>
  <c r="CF92" i="4"/>
  <c r="CT112" i="4"/>
  <c r="CF107" i="4"/>
  <c r="CY106" i="4"/>
  <c r="CF172" i="4"/>
  <c r="CT230" i="4"/>
  <c r="CF303" i="4"/>
  <c r="CF365" i="4"/>
  <c r="CK409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DH194" i="4"/>
  <c r="CT196" i="4"/>
  <c r="CY194" i="4"/>
  <c r="CF213" i="4"/>
  <c r="CF251" i="4"/>
  <c r="CT334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CK378" i="4"/>
  <c r="BS389" i="4"/>
  <c r="BR389" i="4" s="1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BN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CW371" i="4" s="1"/>
  <c r="DQ371" i="4"/>
  <c r="DD371" i="4"/>
  <c r="CY622" i="4"/>
  <c r="CM622" i="4"/>
  <c r="DQ349" i="4"/>
  <c r="DD349" i="4"/>
  <c r="DF285" i="4"/>
  <c r="DK285" i="4" s="1"/>
  <c r="CI370" i="4"/>
  <c r="BY370" i="4" s="1"/>
  <c r="EE327" i="4"/>
  <c r="EF327" i="4" s="1"/>
  <c r="EH327" i="4" s="1"/>
  <c r="EJ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W263" i="4" s="1"/>
  <c r="CK263" i="4"/>
  <c r="DR285" i="4"/>
  <c r="EE285" i="4"/>
  <c r="BW243" i="4"/>
  <c r="BW241" i="4" s="1"/>
  <c r="EE369" i="4"/>
  <c r="EF369" i="4" s="1"/>
  <c r="EH369" i="4" s="1"/>
  <c r="EJ369" i="4" s="1"/>
  <c r="DR369" i="4"/>
  <c r="CR370" i="4"/>
  <c r="CT370" i="4"/>
  <c r="CK349" i="4"/>
  <c r="BY349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K390" i="4" s="1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EJ390" i="4" s="1"/>
  <c r="DR390" i="4"/>
  <c r="CK371" i="4"/>
  <c r="BY371" i="4"/>
  <c r="CW369" i="4"/>
  <c r="CM369" i="4" s="1"/>
  <c r="DO297" i="4"/>
  <c r="CF21" i="4"/>
  <c r="CF46" i="4"/>
  <c r="CF59" i="4"/>
  <c r="CF56" i="4"/>
  <c r="CF82" i="4"/>
  <c r="CK96" i="4"/>
  <c r="CT96" i="4"/>
  <c r="CK14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DK622" i="4" s="1"/>
  <c r="BW370" i="4"/>
  <c r="CT369" i="4"/>
  <c r="AZ8" i="4"/>
  <c r="CF26" i="4"/>
  <c r="CK23" i="4"/>
  <c r="F648" i="4"/>
  <c r="G648" i="4" s="1"/>
  <c r="AP630" i="8"/>
  <c r="BG629" i="8"/>
  <c r="AW646" i="8"/>
  <c r="AX646" i="8" s="1"/>
  <c r="BA625" i="8"/>
  <c r="BY619" i="4"/>
  <c r="CK619" i="4"/>
  <c r="CT619" i="4"/>
  <c r="AY625" i="8"/>
  <c r="AY626" i="8" s="1"/>
  <c r="AY627" i="8" s="1"/>
  <c r="BF625" i="8"/>
  <c r="Y649" i="4"/>
  <c r="J625" i="4"/>
  <c r="J627" i="4" s="1"/>
  <c r="CW613" i="4"/>
  <c r="CM613" i="4" s="1"/>
  <c r="CR611" i="4"/>
  <c r="CW611" i="4" s="1"/>
  <c r="DK612" i="4"/>
  <c r="DA612" i="4" s="1"/>
  <c r="CW603" i="4"/>
  <c r="CY603" i="4" s="1"/>
  <c r="CY604" i="4"/>
  <c r="CM604" i="4"/>
  <c r="CR605" i="4"/>
  <c r="CT605" i="4" s="1"/>
  <c r="DR604" i="4"/>
  <c r="EE604" i="4"/>
  <c r="CK604" i="4"/>
  <c r="CK608" i="4"/>
  <c r="BY608" i="4"/>
  <c r="DF610" i="4"/>
  <c r="DK610" i="4" s="1"/>
  <c r="DQ605" i="4"/>
  <c r="DD605" i="4"/>
  <c r="BY603" i="4"/>
  <c r="DQ608" i="4"/>
  <c r="DD608" i="4"/>
  <c r="CY610" i="4"/>
  <c r="CM610" i="4"/>
  <c r="CY614" i="4"/>
  <c r="CM614" i="4"/>
  <c r="CR609" i="4"/>
  <c r="CW609" i="4" s="1"/>
  <c r="DF604" i="4"/>
  <c r="DH604" i="4" s="1"/>
  <c r="CY615" i="4"/>
  <c r="EE610" i="4"/>
  <c r="DR610" i="4"/>
  <c r="CI609" i="4"/>
  <c r="BY609" i="4" s="1"/>
  <c r="DF613" i="4"/>
  <c r="DK613" i="4" s="1"/>
  <c r="CR608" i="4"/>
  <c r="CW608" i="4" s="1"/>
  <c r="CY620" i="4"/>
  <c r="CK611" i="4"/>
  <c r="BY611" i="4"/>
  <c r="DD609" i="4"/>
  <c r="DQ609" i="4"/>
  <c r="DR613" i="4"/>
  <c r="EE613" i="4"/>
  <c r="CF605" i="4"/>
  <c r="EE619" i="4"/>
  <c r="ES619" i="4" s="1"/>
  <c r="DR619" i="4"/>
  <c r="DF614" i="4"/>
  <c r="CY619" i="4"/>
  <c r="CK615" i="4"/>
  <c r="EF612" i="4"/>
  <c r="ES612" i="4"/>
  <c r="ET612" i="4" s="1"/>
  <c r="CK603" i="4"/>
  <c r="DD611" i="4"/>
  <c r="DQ611" i="4"/>
  <c r="CK605" i="4"/>
  <c r="BY605" i="4"/>
  <c r="BW609" i="4"/>
  <c r="DF619" i="4"/>
  <c r="DK619" i="4" s="1"/>
  <c r="DR614" i="4"/>
  <c r="EE614" i="4"/>
  <c r="DT612" i="4"/>
  <c r="DV612" i="4" s="1"/>
  <c r="CY621" i="4"/>
  <c r="CM621" i="4"/>
  <c r="CR597" i="4"/>
  <c r="CW597" i="4" s="1"/>
  <c r="CI597" i="4"/>
  <c r="BY597" i="4" s="1"/>
  <c r="CK597" i="4"/>
  <c r="CF583" i="4"/>
  <c r="CR589" i="4"/>
  <c r="CW589" i="4" s="1"/>
  <c r="CI585" i="4"/>
  <c r="BY585" i="4" s="1"/>
  <c r="DQ597" i="4"/>
  <c r="DD597" i="4"/>
  <c r="CR584" i="4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W590" i="4" s="1"/>
  <c r="CR586" i="4"/>
  <c r="CT586" i="4" s="1"/>
  <c r="BK583" i="4"/>
  <c r="DQ588" i="4"/>
  <c r="DD588" i="4"/>
  <c r="CI583" i="4"/>
  <c r="BY583" i="4" s="1"/>
  <c r="CM593" i="4"/>
  <c r="DD594" i="4"/>
  <c r="DQ594" i="4"/>
  <c r="CR594" i="4"/>
  <c r="CW594" i="4" s="1"/>
  <c r="CR600" i="4"/>
  <c r="CW600" i="4" s="1"/>
  <c r="DQ595" i="4"/>
  <c r="DD595" i="4"/>
  <c r="CI594" i="4"/>
  <c r="BY594" i="4" s="1"/>
  <c r="BW590" i="4"/>
  <c r="CI588" i="4"/>
  <c r="BY588" i="4" s="1"/>
  <c r="DQ600" i="4"/>
  <c r="DD600" i="4"/>
  <c r="CR585" i="4"/>
  <c r="CW585" i="4" s="1"/>
  <c r="CI595" i="4"/>
  <c r="BY595" i="4" s="1"/>
  <c r="CK600" i="4"/>
  <c r="BY600" i="4"/>
  <c r="CK590" i="4"/>
  <c r="BY590" i="4"/>
  <c r="CR595" i="4"/>
  <c r="CT595" i="4" s="1"/>
  <c r="CI586" i="4"/>
  <c r="BY586" i="4" s="1"/>
  <c r="BW595" i="4"/>
  <c r="CR598" i="4"/>
  <c r="CW598" i="4" s="1"/>
  <c r="CI589" i="4"/>
  <c r="BY589" i="4" s="1"/>
  <c r="DQ585" i="4"/>
  <c r="DD585" i="4"/>
  <c r="ES591" i="4"/>
  <c r="CI584" i="4"/>
  <c r="BY584" i="4" s="1"/>
  <c r="CR588" i="4"/>
  <c r="CW588" i="4" s="1"/>
  <c r="DQ598" i="4"/>
  <c r="DD598" i="4"/>
  <c r="CY569" i="4"/>
  <c r="CM569" i="4"/>
  <c r="CR575" i="4"/>
  <c r="CT575" i="4" s="1"/>
  <c r="DF567" i="4"/>
  <c r="DK567" i="4" s="1"/>
  <c r="CR578" i="4"/>
  <c r="CW578" i="4" s="1"/>
  <c r="DF580" i="4"/>
  <c r="DK580" i="4" s="1"/>
  <c r="CY580" i="4"/>
  <c r="CM580" i="4"/>
  <c r="EE567" i="4"/>
  <c r="DR567" i="4"/>
  <c r="CK568" i="4"/>
  <c r="DF568" i="4"/>
  <c r="DK568" i="4" s="1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CW570" i="4" s="1"/>
  <c r="DF561" i="4"/>
  <c r="DH561" i="4" s="1"/>
  <c r="CF570" i="4"/>
  <c r="CY564" i="4"/>
  <c r="CM564" i="4"/>
  <c r="BW565" i="4"/>
  <c r="CI565" i="4"/>
  <c r="BY565" i="4" s="1"/>
  <c r="CW561" i="4"/>
  <c r="CM561" i="4" s="1"/>
  <c r="CR572" i="4"/>
  <c r="CW572" i="4" s="1"/>
  <c r="CK570" i="4"/>
  <c r="BY570" i="4"/>
  <c r="CI578" i="4"/>
  <c r="BY578" i="4" s="1"/>
  <c r="CR565" i="4"/>
  <c r="CT565" i="4" s="1"/>
  <c r="EE564" i="4"/>
  <c r="DR564" i="4"/>
  <c r="CK575" i="4"/>
  <c r="BY575" i="4"/>
  <c r="CK573" i="4"/>
  <c r="CT569" i="4"/>
  <c r="DD575" i="4"/>
  <c r="DQ575" i="4"/>
  <c r="CY567" i="4"/>
  <c r="CM567" i="4"/>
  <c r="DD565" i="4"/>
  <c r="DQ565" i="4"/>
  <c r="DD578" i="4"/>
  <c r="DQ578" i="4"/>
  <c r="DF564" i="4"/>
  <c r="DK564" i="4" s="1"/>
  <c r="CM552" i="4"/>
  <c r="CW546" i="4"/>
  <c r="CM546" i="4" s="1"/>
  <c r="CR555" i="4"/>
  <c r="CT555" i="4" s="1"/>
  <c r="CK555" i="4"/>
  <c r="BY555" i="4"/>
  <c r="CR559" i="4"/>
  <c r="CT559" i="4" s="1"/>
  <c r="CR548" i="4"/>
  <c r="CT548" i="4" s="1"/>
  <c r="CI548" i="4"/>
  <c r="BY548" i="4" s="1"/>
  <c r="EH557" i="4"/>
  <c r="EM557" i="4" s="1"/>
  <c r="DQ555" i="4"/>
  <c r="DD555" i="4"/>
  <c r="DQ559" i="4"/>
  <c r="DD559" i="4"/>
  <c r="DD548" i="4"/>
  <c r="DQ548" i="4"/>
  <c r="CK559" i="4"/>
  <c r="BY559" i="4"/>
  <c r="BW558" i="4"/>
  <c r="CF558" i="4"/>
  <c r="EV557" i="4"/>
  <c r="FA557" i="4" s="1"/>
  <c r="FC557" i="4" s="1"/>
  <c r="EA557" i="4"/>
  <c r="DO557" i="4"/>
  <c r="BW542" i="4"/>
  <c r="CF542" i="4"/>
  <c r="CK544" i="4"/>
  <c r="DR553" i="4"/>
  <c r="EE553" i="4"/>
  <c r="CI545" i="4"/>
  <c r="CK545" i="4" s="1"/>
  <c r="CK558" i="4"/>
  <c r="BY558" i="4"/>
  <c r="DF547" i="4"/>
  <c r="DK547" i="4" s="1"/>
  <c r="CR542" i="4"/>
  <c r="CT542" i="4" s="1"/>
  <c r="CK542" i="4"/>
  <c r="BY542" i="4"/>
  <c r="DF553" i="4"/>
  <c r="DK553" i="4" s="1"/>
  <c r="DD554" i="4"/>
  <c r="DQ554" i="4"/>
  <c r="CW547" i="4"/>
  <c r="CM547" i="4" s="1"/>
  <c r="DF551" i="4"/>
  <c r="DH551" i="4" s="1"/>
  <c r="EE547" i="4"/>
  <c r="DR547" i="4"/>
  <c r="DF541" i="4"/>
  <c r="CR554" i="4"/>
  <c r="CT554" i="4" s="1"/>
  <c r="CK541" i="4"/>
  <c r="DD545" i="4"/>
  <c r="DQ545" i="4"/>
  <c r="EE551" i="4"/>
  <c r="DR551" i="4"/>
  <c r="CR558" i="4"/>
  <c r="CW558" i="4" s="1"/>
  <c r="DQ542" i="4"/>
  <c r="DD542" i="4"/>
  <c r="CY549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CW545" i="4" s="1"/>
  <c r="DQ558" i="4"/>
  <c r="DD558" i="4"/>
  <c r="CW551" i="4"/>
  <c r="CM551" i="4" s="1"/>
  <c r="DF546" i="4"/>
  <c r="DK546" i="4" s="1"/>
  <c r="DQ532" i="4"/>
  <c r="DD532" i="4"/>
  <c r="CR534" i="4"/>
  <c r="CT534" i="4" s="1"/>
  <c r="DR535" i="4"/>
  <c r="EE535" i="4"/>
  <c r="DT523" i="4"/>
  <c r="DV523" i="4" s="1"/>
  <c r="CK533" i="4"/>
  <c r="BY533" i="4"/>
  <c r="CK531" i="4"/>
  <c r="BY531" i="4"/>
  <c r="DQ534" i="4"/>
  <c r="DD534" i="4"/>
  <c r="CR533" i="4"/>
  <c r="CT533" i="4" s="1"/>
  <c r="ES523" i="4"/>
  <c r="ET523" i="4" s="1"/>
  <c r="EF523" i="4"/>
  <c r="CF533" i="4"/>
  <c r="CK536" i="4"/>
  <c r="BY536" i="4"/>
  <c r="CK522" i="4"/>
  <c r="BY522" i="4"/>
  <c r="CR522" i="4"/>
  <c r="CW522" i="4" s="1"/>
  <c r="CK532" i="4"/>
  <c r="BY532" i="4"/>
  <c r="BW531" i="4"/>
  <c r="CI534" i="4"/>
  <c r="BY534" i="4" s="1"/>
  <c r="DQ533" i="4"/>
  <c r="DD533" i="4"/>
  <c r="CR537" i="4"/>
  <c r="CT537" i="4" s="1"/>
  <c r="CY527" i="4"/>
  <c r="DQ522" i="4"/>
  <c r="DD522" i="4"/>
  <c r="CI528" i="4"/>
  <c r="BY528" i="4" s="1"/>
  <c r="DD528" i="4"/>
  <c r="DF528" i="4" s="1"/>
  <c r="DQ528" i="4"/>
  <c r="CR521" i="4"/>
  <c r="CT521" i="4" s="1"/>
  <c r="DQ537" i="4"/>
  <c r="DD537" i="4"/>
  <c r="CI537" i="4"/>
  <c r="BY537" i="4" s="1"/>
  <c r="DF538" i="4"/>
  <c r="DH538" i="4" s="1"/>
  <c r="DQ531" i="4"/>
  <c r="DD531" i="4"/>
  <c r="CW535" i="4"/>
  <c r="CM535" i="4" s="1"/>
  <c r="ES527" i="4"/>
  <c r="DD536" i="4"/>
  <c r="DQ536" i="4"/>
  <c r="CR528" i="4"/>
  <c r="CW528" i="4" s="1"/>
  <c r="CR531" i="4"/>
  <c r="CT531" i="4" s="1"/>
  <c r="DD521" i="4"/>
  <c r="DQ521" i="4"/>
  <c r="BW532" i="4"/>
  <c r="CY538" i="4"/>
  <c r="CM538" i="4"/>
  <c r="EE538" i="4"/>
  <c r="DR538" i="4"/>
  <c r="DH523" i="4"/>
  <c r="BW533" i="4"/>
  <c r="CR536" i="4"/>
  <c r="CW536" i="4" s="1"/>
  <c r="CR532" i="4"/>
  <c r="CW532" i="4" s="1"/>
  <c r="BK521" i="4"/>
  <c r="DF535" i="4"/>
  <c r="DH535" i="4" s="1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K511" i="4" s="1"/>
  <c r="DR513" i="4"/>
  <c r="EE513" i="4"/>
  <c r="DF499" i="4"/>
  <c r="DK499" i="4" s="1"/>
  <c r="DR511" i="4"/>
  <c r="EE511" i="4"/>
  <c r="CR507" i="4"/>
  <c r="CW507" i="4" s="1"/>
  <c r="DF513" i="4"/>
  <c r="DK513" i="4" s="1"/>
  <c r="EE499" i="4"/>
  <c r="DR499" i="4"/>
  <c r="CY512" i="4"/>
  <c r="CM512" i="4"/>
  <c r="DD507" i="4"/>
  <c r="DQ507" i="4"/>
  <c r="CR497" i="4"/>
  <c r="CT497" i="4" s="1"/>
  <c r="CY513" i="4"/>
  <c r="CM513" i="4"/>
  <c r="DR508" i="4"/>
  <c r="EE508" i="4"/>
  <c r="EE514" i="4"/>
  <c r="DR514" i="4"/>
  <c r="DF512" i="4"/>
  <c r="DK512" i="4" s="1"/>
  <c r="DF501" i="4"/>
  <c r="DH501" i="4" s="1"/>
  <c r="CW501" i="4"/>
  <c r="CM501" i="4" s="1"/>
  <c r="CI503" i="4"/>
  <c r="BY503" i="4" s="1"/>
  <c r="DD497" i="4"/>
  <c r="DQ497" i="4"/>
  <c r="CE496" i="4"/>
  <c r="CD496" i="4" s="1"/>
  <c r="CI497" i="4"/>
  <c r="CK497" i="4" s="1"/>
  <c r="BW497" i="4"/>
  <c r="CY510" i="4"/>
  <c r="CM510" i="4"/>
  <c r="DF508" i="4"/>
  <c r="DK508" i="4" s="1"/>
  <c r="DF514" i="4"/>
  <c r="DK514" i="4" s="1"/>
  <c r="EE512" i="4"/>
  <c r="DR512" i="4"/>
  <c r="DR501" i="4"/>
  <c r="EE501" i="4"/>
  <c r="CY511" i="4"/>
  <c r="CM511" i="4"/>
  <c r="CR504" i="4"/>
  <c r="CW504" i="4" s="1"/>
  <c r="CF504" i="4"/>
  <c r="EE510" i="4"/>
  <c r="DR510" i="4"/>
  <c r="CY506" i="4"/>
  <c r="DQ503" i="4"/>
  <c r="DD503" i="4"/>
  <c r="DQ504" i="4"/>
  <c r="DD504" i="4"/>
  <c r="DF504" i="4" s="1"/>
  <c r="CW499" i="4"/>
  <c r="CM499" i="4" s="1"/>
  <c r="CK504" i="4"/>
  <c r="BY504" i="4"/>
  <c r="DF510" i="4"/>
  <c r="DH510" i="4" s="1"/>
  <c r="CT516" i="4"/>
  <c r="CT508" i="4"/>
  <c r="DF502" i="4"/>
  <c r="DH502" i="4" s="1"/>
  <c r="CW514" i="4"/>
  <c r="CM514" i="4" s="1"/>
  <c r="CF507" i="4"/>
  <c r="CR503" i="4"/>
  <c r="CT503" i="4" s="1"/>
  <c r="DF516" i="4"/>
  <c r="DH516" i="4" s="1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DR493" i="4"/>
  <c r="EE493" i="4"/>
  <c r="CR494" i="4"/>
  <c r="CT494" i="4" s="1"/>
  <c r="CI494" i="4"/>
  <c r="BY494" i="4" s="1"/>
  <c r="CT477" i="4"/>
  <c r="CT488" i="4"/>
  <c r="CR486" i="4"/>
  <c r="CT486" i="4" s="1"/>
  <c r="DQ479" i="4"/>
  <c r="DD479" i="4"/>
  <c r="DF493" i="4"/>
  <c r="DH493" i="4"/>
  <c r="BW482" i="4"/>
  <c r="CR484" i="4"/>
  <c r="CW484" i="4" s="1"/>
  <c r="CK484" i="4"/>
  <c r="BY484" i="4"/>
  <c r="DQ480" i="4"/>
  <c r="DD480" i="4"/>
  <c r="DF491" i="4"/>
  <c r="DK491" i="4" s="1"/>
  <c r="DF489" i="4"/>
  <c r="DH489" i="4" s="1"/>
  <c r="CK485" i="4"/>
  <c r="DQ484" i="4"/>
  <c r="DD484" i="4"/>
  <c r="CW489" i="4"/>
  <c r="CM489" i="4" s="1"/>
  <c r="CK482" i="4"/>
  <c r="BY482" i="4"/>
  <c r="DF490" i="4"/>
  <c r="DK490" i="4" s="1"/>
  <c r="CT483" i="4"/>
  <c r="EE491" i="4"/>
  <c r="DR491" i="4"/>
  <c r="CT485" i="4"/>
  <c r="CY488" i="4"/>
  <c r="CM488" i="4"/>
  <c r="DQ486" i="4"/>
  <c r="DD486" i="4"/>
  <c r="CR480" i="4"/>
  <c r="DR489" i="4"/>
  <c r="EE489" i="4"/>
  <c r="DD482" i="4"/>
  <c r="DQ482" i="4"/>
  <c r="CW490" i="4"/>
  <c r="CM490" i="4" s="1"/>
  <c r="EE490" i="4"/>
  <c r="DR490" i="4"/>
  <c r="CW491" i="4"/>
  <c r="CM491" i="4" s="1"/>
  <c r="CI480" i="4"/>
  <c r="BY480" i="4" s="1"/>
  <c r="BW486" i="4"/>
  <c r="CR482" i="4"/>
  <c r="CT482" i="4" s="1"/>
  <c r="CT493" i="4"/>
  <c r="CI479" i="4"/>
  <c r="CK479" i="4" s="1"/>
  <c r="EE459" i="4"/>
  <c r="DR459" i="4"/>
  <c r="CY460" i="4"/>
  <c r="CM460" i="4"/>
  <c r="CK472" i="4"/>
  <c r="BY472" i="4"/>
  <c r="CR473" i="4"/>
  <c r="CT473" i="4" s="1"/>
  <c r="CI467" i="4"/>
  <c r="BY467" i="4" s="1"/>
  <c r="DQ462" i="4"/>
  <c r="DD462" i="4"/>
  <c r="DD467" i="4"/>
  <c r="DQ467" i="4"/>
  <c r="CR465" i="4"/>
  <c r="CT465" i="4" s="1"/>
  <c r="CR463" i="4"/>
  <c r="CT463" i="4" s="1"/>
  <c r="CI465" i="4"/>
  <c r="BY465" i="4" s="1"/>
  <c r="CI458" i="4"/>
  <c r="BY458" i="4" s="1"/>
  <c r="DD465" i="4"/>
  <c r="DQ465" i="4"/>
  <c r="CR472" i="4"/>
  <c r="CT472" i="4" s="1"/>
  <c r="CK473" i="4"/>
  <c r="BY473" i="4"/>
  <c r="BW473" i="4"/>
  <c r="CI462" i="4"/>
  <c r="BY462" i="4" s="1"/>
  <c r="DD463" i="4"/>
  <c r="DQ463" i="4"/>
  <c r="CY459" i="4"/>
  <c r="CM459" i="4"/>
  <c r="DF459" i="4"/>
  <c r="DH459" i="4" s="1"/>
  <c r="CT460" i="4"/>
  <c r="CF472" i="4"/>
  <c r="CR464" i="4"/>
  <c r="CT464" i="4" s="1"/>
  <c r="DD458" i="4"/>
  <c r="DQ458" i="4"/>
  <c r="CK471" i="4"/>
  <c r="BY471" i="4"/>
  <c r="CI463" i="4"/>
  <c r="BY463" i="4" s="1"/>
  <c r="BP367" i="4"/>
  <c r="DR460" i="4"/>
  <c r="EE460" i="4"/>
  <c r="DD464" i="4"/>
  <c r="DQ464" i="4"/>
  <c r="CI464" i="4"/>
  <c r="BY464" i="4" s="1"/>
  <c r="CR471" i="4"/>
  <c r="CT471" i="4" s="1"/>
  <c r="DQ473" i="4"/>
  <c r="DD473" i="4"/>
  <c r="DD472" i="4"/>
  <c r="DQ472" i="4"/>
  <c r="CR458" i="4"/>
  <c r="CW458" i="4" s="1"/>
  <c r="DF460" i="4"/>
  <c r="DK460" i="4" s="1"/>
  <c r="CF467" i="4"/>
  <c r="BW465" i="4"/>
  <c r="CM470" i="4"/>
  <c r="DD471" i="4"/>
  <c r="DQ471" i="4"/>
  <c r="CR462" i="4"/>
  <c r="CW462" i="4" s="1"/>
  <c r="CR467" i="4"/>
  <c r="CT467" i="4" s="1"/>
  <c r="DT437" i="4"/>
  <c r="DY437" i="4" s="1"/>
  <c r="DH453" i="4"/>
  <c r="DK453" i="4"/>
  <c r="CM449" i="4"/>
  <c r="DQ435" i="4"/>
  <c r="DD435" i="4"/>
  <c r="DF446" i="4"/>
  <c r="BD432" i="4"/>
  <c r="AZ433" i="4"/>
  <c r="BW440" i="4"/>
  <c r="CR450" i="4"/>
  <c r="CT450" i="4" s="1"/>
  <c r="DM437" i="4"/>
  <c r="DA437" i="4"/>
  <c r="EF437" i="4"/>
  <c r="ES437" i="4"/>
  <c r="ET437" i="4" s="1"/>
  <c r="EE453" i="4"/>
  <c r="DR453" i="4"/>
  <c r="CT449" i="4"/>
  <c r="CR435" i="4"/>
  <c r="CT435" i="4" s="1"/>
  <c r="EE446" i="4"/>
  <c r="DR446" i="4"/>
  <c r="CI439" i="4"/>
  <c r="BY439" i="4" s="1"/>
  <c r="CW452" i="4"/>
  <c r="CM452" i="4" s="1"/>
  <c r="DD439" i="4"/>
  <c r="DQ439" i="4"/>
  <c r="DF441" i="4"/>
  <c r="DH441" i="4" s="1"/>
  <c r="DQ450" i="4"/>
  <c r="DD450" i="4"/>
  <c r="CR442" i="4"/>
  <c r="CW442" i="4" s="1"/>
  <c r="CR444" i="4"/>
  <c r="CW444" i="4" s="1"/>
  <c r="CT448" i="4"/>
  <c r="CR439" i="4"/>
  <c r="CT439" i="4" s="1"/>
  <c r="EE441" i="4"/>
  <c r="DR441" i="4"/>
  <c r="CF442" i="4"/>
  <c r="CR436" i="4"/>
  <c r="CT436" i="4" s="1"/>
  <c r="EE448" i="4"/>
  <c r="DR448" i="4"/>
  <c r="CK450" i="4"/>
  <c r="BY450" i="4"/>
  <c r="DD436" i="4"/>
  <c r="DQ436" i="4"/>
  <c r="CW434" i="4"/>
  <c r="CM434" i="4" s="1"/>
  <c r="DF448" i="4"/>
  <c r="DK448" i="4" s="1"/>
  <c r="CK435" i="4"/>
  <c r="BY435" i="4"/>
  <c r="CK444" i="4"/>
  <c r="BY444" i="4"/>
  <c r="DQ442" i="4"/>
  <c r="DD442" i="4"/>
  <c r="CY446" i="4"/>
  <c r="CM446" i="4"/>
  <c r="DQ444" i="4"/>
  <c r="DD444" i="4"/>
  <c r="CY448" i="4"/>
  <c r="CM448" i="4"/>
  <c r="CK442" i="4"/>
  <c r="BY442" i="4"/>
  <c r="DQ440" i="4"/>
  <c r="DD440" i="4"/>
  <c r="DF440" i="4" s="1"/>
  <c r="CT441" i="4"/>
  <c r="CF436" i="4"/>
  <c r="CR440" i="4"/>
  <c r="CT440" i="4" s="1"/>
  <c r="CY441" i="4"/>
  <c r="CM441" i="4"/>
  <c r="CK436" i="4"/>
  <c r="BY436" i="4"/>
  <c r="CI440" i="4"/>
  <c r="BY440" i="4" s="1"/>
  <c r="CW453" i="4"/>
  <c r="CY453" i="4" s="1"/>
  <c r="CK434" i="4"/>
  <c r="BY434" i="4"/>
  <c r="CK451" i="4"/>
  <c r="CR426" i="4"/>
  <c r="CW426" i="4" s="1"/>
  <c r="CR428" i="4"/>
  <c r="CT428" i="4" s="1"/>
  <c r="CR420" i="4"/>
  <c r="CW420" i="4" s="1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DH415" i="4" s="1"/>
  <c r="CK428" i="4"/>
  <c r="BY428" i="4"/>
  <c r="BW413" i="4"/>
  <c r="BK413" i="4"/>
  <c r="BV411" i="4"/>
  <c r="BU411" i="4" s="1"/>
  <c r="BU410" i="4" s="1"/>
  <c r="CK429" i="4"/>
  <c r="CW429" i="4"/>
  <c r="CM429" i="4" s="1"/>
  <c r="CI413" i="4"/>
  <c r="CE411" i="4"/>
  <c r="CD411" i="4" s="1"/>
  <c r="CW415" i="4"/>
  <c r="CM415" i="4" s="1"/>
  <c r="CK425" i="4"/>
  <c r="BY425" i="4"/>
  <c r="DQ425" i="4"/>
  <c r="DD425" i="4"/>
  <c r="DQ413" i="4"/>
  <c r="EE413" i="4" s="1"/>
  <c r="DD413" i="4"/>
  <c r="CK427" i="4"/>
  <c r="BY427" i="4"/>
  <c r="CY417" i="4"/>
  <c r="CM417" i="4"/>
  <c r="DQ418" i="4"/>
  <c r="DD418" i="4"/>
  <c r="CK417" i="4"/>
  <c r="BW420" i="4"/>
  <c r="CK418" i="4"/>
  <c r="BY418" i="4"/>
  <c r="CR427" i="4"/>
  <c r="CW427" i="4" s="1"/>
  <c r="DF417" i="4"/>
  <c r="DH417" i="4" s="1"/>
  <c r="CR418" i="4"/>
  <c r="CT418" i="4" s="1"/>
  <c r="BW426" i="4"/>
  <c r="DF429" i="4"/>
  <c r="DH429" i="4" s="1"/>
  <c r="CI421" i="4"/>
  <c r="BY421" i="4" s="1"/>
  <c r="DQ427" i="4"/>
  <c r="DD427" i="4"/>
  <c r="CK420" i="4"/>
  <c r="BY420" i="4"/>
  <c r="EE415" i="4"/>
  <c r="DR415" i="4"/>
  <c r="CR425" i="4"/>
  <c r="CW425" i="4" s="1"/>
  <c r="CR413" i="4"/>
  <c r="DQ426" i="4"/>
  <c r="DD426" i="4"/>
  <c r="EE417" i="4"/>
  <c r="DR417" i="4"/>
  <c r="CI426" i="4"/>
  <c r="BY426" i="4" s="1"/>
  <c r="DF430" i="4"/>
  <c r="DK430" i="4" s="1"/>
  <c r="DR429" i="4"/>
  <c r="EE429" i="4"/>
  <c r="CT430" i="4"/>
  <c r="CR421" i="4"/>
  <c r="CW421" i="4" s="1"/>
  <c r="DF423" i="4"/>
  <c r="DK423" i="4" s="1"/>
  <c r="CT423" i="4"/>
  <c r="CK399" i="4"/>
  <c r="CY406" i="4"/>
  <c r="CM406" i="4"/>
  <c r="CI407" i="4"/>
  <c r="BY407" i="4" s="1"/>
  <c r="DQ403" i="4"/>
  <c r="DD403" i="4"/>
  <c r="CY400" i="4"/>
  <c r="DF396" i="4"/>
  <c r="DH396" i="4" s="1"/>
  <c r="CI405" i="4"/>
  <c r="BY405" i="4" s="1"/>
  <c r="CR403" i="4"/>
  <c r="CW403" i="4" s="1"/>
  <c r="DR396" i="4"/>
  <c r="EE396" i="4"/>
  <c r="CY409" i="4"/>
  <c r="CM409" i="4"/>
  <c r="EE399" i="4"/>
  <c r="DR399" i="4"/>
  <c r="EE406" i="4"/>
  <c r="DR406" i="4"/>
  <c r="CR408" i="4"/>
  <c r="CT408" i="4" s="1"/>
  <c r="CE389" i="4"/>
  <c r="CD389" i="4" s="1"/>
  <c r="CR407" i="4"/>
  <c r="CW407" i="4" s="1"/>
  <c r="DF399" i="4"/>
  <c r="DH399" i="4"/>
  <c r="CK408" i="4"/>
  <c r="BY408" i="4"/>
  <c r="DF406" i="4"/>
  <c r="DK406" i="4" s="1"/>
  <c r="DD408" i="4"/>
  <c r="DQ408" i="4"/>
  <c r="DD407" i="4"/>
  <c r="DQ407" i="4"/>
  <c r="CR405" i="4"/>
  <c r="CY393" i="4"/>
  <c r="CM393" i="4"/>
  <c r="CI403" i="4"/>
  <c r="BY403" i="4" s="1"/>
  <c r="CW399" i="4"/>
  <c r="CM399" i="4" s="1"/>
  <c r="CT396" i="4"/>
  <c r="DD405" i="4"/>
  <c r="DQ405" i="4"/>
  <c r="DR393" i="4"/>
  <c r="EE393" i="4"/>
  <c r="CY396" i="4"/>
  <c r="CM396" i="4"/>
  <c r="CF408" i="4"/>
  <c r="DF393" i="4"/>
  <c r="DK393" i="4" s="1"/>
  <c r="BW403" i="4"/>
  <c r="CR376" i="4"/>
  <c r="CT376" i="4" s="1"/>
  <c r="CR384" i="4"/>
  <c r="CT384" i="4" s="1"/>
  <c r="CK384" i="4"/>
  <c r="BY384" i="4"/>
  <c r="CW380" i="4"/>
  <c r="CM380" i="4" s="1"/>
  <c r="DQ374" i="4"/>
  <c r="DD374" i="4"/>
  <c r="DD375" i="4"/>
  <c r="DQ375" i="4"/>
  <c r="DQ384" i="4"/>
  <c r="DD384" i="4"/>
  <c r="CI387" i="4"/>
  <c r="BY387" i="4" s="1"/>
  <c r="CF388" i="4"/>
  <c r="BW373" i="4"/>
  <c r="BK373" i="4"/>
  <c r="BV368" i="4"/>
  <c r="BU368" i="4" s="1"/>
  <c r="CF377" i="4"/>
  <c r="CF375" i="4"/>
  <c r="CR374" i="4"/>
  <c r="CT374" i="4" s="1"/>
  <c r="CR375" i="4"/>
  <c r="CT375" i="4" s="1"/>
  <c r="DD377" i="4"/>
  <c r="DQ377" i="4"/>
  <c r="DD376" i="4"/>
  <c r="DQ376" i="4"/>
  <c r="CR373" i="4"/>
  <c r="CT373" i="4" s="1"/>
  <c r="DQ386" i="4"/>
  <c r="DD386" i="4"/>
  <c r="CI376" i="4"/>
  <c r="BY376" i="4" s="1"/>
  <c r="CR377" i="4"/>
  <c r="CW377" i="4" s="1"/>
  <c r="CR386" i="4"/>
  <c r="CT386" i="4" s="1"/>
  <c r="CK386" i="4"/>
  <c r="BY386" i="4"/>
  <c r="CK382" i="4"/>
  <c r="BY382" i="4"/>
  <c r="CK388" i="4"/>
  <c r="BY388" i="4"/>
  <c r="CK377" i="4"/>
  <c r="BY377" i="4"/>
  <c r="CK375" i="4"/>
  <c r="BY375" i="4"/>
  <c r="DQ373" i="4"/>
  <c r="DD373" i="4"/>
  <c r="DF373" i="4" s="1"/>
  <c r="CK381" i="4"/>
  <c r="CF376" i="4"/>
  <c r="CM381" i="4"/>
  <c r="CR383" i="4"/>
  <c r="CW383" i="4" s="1"/>
  <c r="CR388" i="4"/>
  <c r="CT388" i="4" s="1"/>
  <c r="CR387" i="4"/>
  <c r="CT387" i="4" s="1"/>
  <c r="CR382" i="4"/>
  <c r="CW382" i="4" s="1"/>
  <c r="DF380" i="4"/>
  <c r="DK380" i="4" s="1"/>
  <c r="CI383" i="4"/>
  <c r="BY383" i="4" s="1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CK374" i="4"/>
  <c r="BY374" i="4"/>
  <c r="CM366" i="4"/>
  <c r="DD355" i="4"/>
  <c r="DQ355" i="4"/>
  <c r="CI355" i="4"/>
  <c r="BY355" i="4" s="1"/>
  <c r="DQ361" i="4"/>
  <c r="DD361" i="4"/>
  <c r="CW347" i="4"/>
  <c r="CY347" i="4" s="1"/>
  <c r="DR364" i="4"/>
  <c r="EE364" i="4"/>
  <c r="CK361" i="4"/>
  <c r="BY361" i="4"/>
  <c r="CR360" i="4"/>
  <c r="CT360" i="4" s="1"/>
  <c r="CI360" i="4"/>
  <c r="BY360" i="4" s="1"/>
  <c r="CR365" i="4"/>
  <c r="CW365" i="4" s="1"/>
  <c r="CR361" i="4"/>
  <c r="CW361" i="4" s="1"/>
  <c r="CT347" i="4"/>
  <c r="CW364" i="4"/>
  <c r="CM364" i="4" s="1"/>
  <c r="DF347" i="4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K359" i="4" s="1"/>
  <c r="DH359" i="4"/>
  <c r="CT348" i="4"/>
  <c r="CW348" i="4"/>
  <c r="CY348" i="4" s="1"/>
  <c r="DK354" i="4"/>
  <c r="DD356" i="4"/>
  <c r="DQ356" i="4"/>
  <c r="CY362" i="4"/>
  <c r="CM362" i="4"/>
  <c r="CK356" i="4"/>
  <c r="BY356" i="4"/>
  <c r="DF362" i="4"/>
  <c r="DH362" i="4" s="1"/>
  <c r="EE362" i="4"/>
  <c r="DR362" i="4"/>
  <c r="CR355" i="4"/>
  <c r="CW355" i="4" s="1"/>
  <c r="DF364" i="4"/>
  <c r="DH364" i="4" s="1"/>
  <c r="CK364" i="4"/>
  <c r="DD348" i="4"/>
  <c r="DF348" i="4" s="1"/>
  <c r="CK365" i="4"/>
  <c r="BY365" i="4"/>
  <c r="CT362" i="4"/>
  <c r="CR356" i="4"/>
  <c r="CW356" i="4" s="1"/>
  <c r="CF356" i="4"/>
  <c r="CR340" i="4"/>
  <c r="CT340" i="4" s="1"/>
  <c r="CK341" i="4"/>
  <c r="BY341" i="4"/>
  <c r="DQ341" i="4"/>
  <c r="DD341" i="4"/>
  <c r="BW328" i="4"/>
  <c r="BK328" i="4"/>
  <c r="DQ328" i="4"/>
  <c r="DD328" i="4"/>
  <c r="CR331" i="4"/>
  <c r="CT331" i="4" s="1"/>
  <c r="CK345" i="4"/>
  <c r="BY345" i="4"/>
  <c r="CI335" i="4"/>
  <c r="BY335" i="4" s="1"/>
  <c r="CR341" i="4"/>
  <c r="CT341" i="4" s="1"/>
  <c r="DD331" i="4"/>
  <c r="DQ331" i="4"/>
  <c r="CR328" i="4"/>
  <c r="CT328" i="4" s="1"/>
  <c r="DD340" i="4"/>
  <c r="DQ340" i="4"/>
  <c r="CT344" i="4"/>
  <c r="CK344" i="4"/>
  <c r="BW340" i="4"/>
  <c r="CI328" i="4"/>
  <c r="CE325" i="4"/>
  <c r="CD325" i="4" s="1"/>
  <c r="DF336" i="4"/>
  <c r="DH336" i="4" s="1"/>
  <c r="CI331" i="4"/>
  <c r="BY331" i="4" s="1"/>
  <c r="EE336" i="4"/>
  <c r="DR336" i="4"/>
  <c r="CK330" i="4"/>
  <c r="CI340" i="4"/>
  <c r="BY340" i="4" s="1"/>
  <c r="CR345" i="4"/>
  <c r="CW345" i="4" s="1"/>
  <c r="CW336" i="4"/>
  <c r="CM336" i="4" s="1"/>
  <c r="CR335" i="4"/>
  <c r="CT335" i="4" s="1"/>
  <c r="CT336" i="4"/>
  <c r="DD345" i="4"/>
  <c r="DQ345" i="4"/>
  <c r="CF345" i="4"/>
  <c r="DQ335" i="4"/>
  <c r="DD335" i="4"/>
  <c r="EE313" i="4"/>
  <c r="DR313" i="4"/>
  <c r="CR310" i="4"/>
  <c r="CW310" i="4" s="1"/>
  <c r="DQ308" i="4"/>
  <c r="DD308" i="4"/>
  <c r="DF313" i="4"/>
  <c r="DH313" i="4" s="1"/>
  <c r="CW313" i="4"/>
  <c r="CM313" i="4" s="1"/>
  <c r="DD310" i="4"/>
  <c r="DQ310" i="4"/>
  <c r="CR308" i="4"/>
  <c r="CT308" i="4" s="1"/>
  <c r="CR321" i="4"/>
  <c r="CW321" i="4" s="1"/>
  <c r="CM315" i="4"/>
  <c r="CK317" i="4"/>
  <c r="BY317" i="4"/>
  <c r="CR323" i="4"/>
  <c r="CW323" i="4" s="1"/>
  <c r="CF320" i="4"/>
  <c r="DD321" i="4"/>
  <c r="DQ321" i="4"/>
  <c r="DD323" i="4"/>
  <c r="DQ323" i="4"/>
  <c r="CI319" i="4"/>
  <c r="BY319" i="4" s="1"/>
  <c r="CI323" i="4"/>
  <c r="BY323" i="4" s="1"/>
  <c r="BY305" i="4"/>
  <c r="CK320" i="4"/>
  <c r="BY320" i="4"/>
  <c r="CR317" i="4"/>
  <c r="CT317" i="4" s="1"/>
  <c r="CK308" i="4"/>
  <c r="BY308" i="4"/>
  <c r="CR319" i="4"/>
  <c r="CT319" i="4"/>
  <c r="CR320" i="4"/>
  <c r="CW320" i="4" s="1"/>
  <c r="CK310" i="4"/>
  <c r="BY310" i="4"/>
  <c r="DQ317" i="4"/>
  <c r="DD317" i="4"/>
  <c r="CI306" i="4"/>
  <c r="BY306" i="4" s="1"/>
  <c r="DQ319" i="4"/>
  <c r="DD319" i="4"/>
  <c r="DQ320" i="4"/>
  <c r="DD320" i="4"/>
  <c r="CK318" i="4"/>
  <c r="CR306" i="4"/>
  <c r="CW306" i="4" s="1"/>
  <c r="CT306" i="4"/>
  <c r="CK322" i="4"/>
  <c r="CF321" i="4"/>
  <c r="CW324" i="4"/>
  <c r="CM324" i="4" s="1"/>
  <c r="DD306" i="4"/>
  <c r="DQ306" i="4"/>
  <c r="CK321" i="4"/>
  <c r="BY321" i="4"/>
  <c r="CR300" i="4"/>
  <c r="CT300" i="4" s="1"/>
  <c r="CK291" i="4"/>
  <c r="BY291" i="4"/>
  <c r="EE295" i="4"/>
  <c r="DR295" i="4"/>
  <c r="CF300" i="4"/>
  <c r="EE296" i="4"/>
  <c r="DR296" i="4"/>
  <c r="CI298" i="4"/>
  <c r="BY298" i="4" s="1"/>
  <c r="DF286" i="4"/>
  <c r="DH286" i="4" s="1"/>
  <c r="CK290" i="4"/>
  <c r="BY290" i="4"/>
  <c r="DQ298" i="4"/>
  <c r="DD298" i="4"/>
  <c r="DV297" i="4"/>
  <c r="CK303" i="4"/>
  <c r="BY303" i="4"/>
  <c r="EH297" i="4"/>
  <c r="EM297" i="4" s="1"/>
  <c r="EO297" i="4" s="1"/>
  <c r="CR290" i="4"/>
  <c r="CT290" i="4" s="1"/>
  <c r="EE286" i="4"/>
  <c r="CK286" i="4"/>
  <c r="BY286" i="4"/>
  <c r="CF302" i="4"/>
  <c r="CT295" i="4"/>
  <c r="CY289" i="4"/>
  <c r="CM289" i="4"/>
  <c r="DD303" i="4"/>
  <c r="DQ303" i="4"/>
  <c r="CK300" i="4"/>
  <c r="BY300" i="4"/>
  <c r="CW286" i="4"/>
  <c r="DF296" i="4"/>
  <c r="DH296" i="4" s="1"/>
  <c r="CW296" i="4"/>
  <c r="CM296" i="4" s="1"/>
  <c r="EV297" i="4"/>
  <c r="EX297" i="4" s="1"/>
  <c r="DQ290" i="4"/>
  <c r="DD290" i="4"/>
  <c r="CR298" i="4"/>
  <c r="CW298" i="4" s="1"/>
  <c r="BW302" i="4"/>
  <c r="CK302" i="4"/>
  <c r="BY302" i="4"/>
  <c r="CY294" i="4"/>
  <c r="CR291" i="4"/>
  <c r="CW291" i="4" s="1"/>
  <c r="CY295" i="4"/>
  <c r="CM295" i="4"/>
  <c r="CK289" i="4"/>
  <c r="DD302" i="4"/>
  <c r="DQ302" i="4"/>
  <c r="CR303" i="4"/>
  <c r="CT303" i="4" s="1"/>
  <c r="DQ300" i="4"/>
  <c r="DD300" i="4"/>
  <c r="CF291" i="4"/>
  <c r="DF295" i="4"/>
  <c r="DK295" i="4" s="1"/>
  <c r="DQ291" i="4"/>
  <c r="DD291" i="4"/>
  <c r="CR302" i="4"/>
  <c r="CW302" i="4" s="1"/>
  <c r="CT288" i="4"/>
  <c r="CY275" i="4"/>
  <c r="CM275" i="4"/>
  <c r="DQ278" i="4"/>
  <c r="DD278" i="4"/>
  <c r="CR267" i="4"/>
  <c r="CT267" i="4" s="1"/>
  <c r="CK282" i="4"/>
  <c r="BY282" i="4"/>
  <c r="CK276" i="4"/>
  <c r="ES265" i="4"/>
  <c r="CR269" i="4"/>
  <c r="CT269" i="4" s="1"/>
  <c r="DQ267" i="4"/>
  <c r="DD267" i="4"/>
  <c r="DF274" i="4"/>
  <c r="DH274" i="4" s="1"/>
  <c r="DF266" i="4"/>
  <c r="DK266" i="4" s="1"/>
  <c r="BY264" i="4"/>
  <c r="CY274" i="4"/>
  <c r="CM274" i="4"/>
  <c r="CW266" i="4"/>
  <c r="CM266" i="4" s="1"/>
  <c r="DF275" i="4"/>
  <c r="DH275" i="4" s="1"/>
  <c r="CI267" i="4"/>
  <c r="BY267" i="4" s="1"/>
  <c r="CI278" i="4"/>
  <c r="BY278" i="4" s="1"/>
  <c r="EE275" i="4"/>
  <c r="DR275" i="4"/>
  <c r="CR278" i="4"/>
  <c r="CW278" i="4" s="1"/>
  <c r="DD269" i="4"/>
  <c r="DQ269" i="4"/>
  <c r="DR274" i="4"/>
  <c r="EE274" i="4"/>
  <c r="EE266" i="4"/>
  <c r="DR266" i="4"/>
  <c r="CW264" i="4"/>
  <c r="CK266" i="4"/>
  <c r="DH264" i="4"/>
  <c r="DK264" i="4"/>
  <c r="CM281" i="4"/>
  <c r="BW278" i="4"/>
  <c r="DQ282" i="4"/>
  <c r="DD282" i="4"/>
  <c r="CI269" i="4"/>
  <c r="BY269" i="4" s="1"/>
  <c r="CY279" i="4"/>
  <c r="CY265" i="4"/>
  <c r="EE264" i="4"/>
  <c r="DR264" i="4"/>
  <c r="CT274" i="4"/>
  <c r="CR282" i="4"/>
  <c r="CW282" i="4" s="1"/>
  <c r="CT266" i="4"/>
  <c r="DF244" i="4"/>
  <c r="DK244" i="4" s="1"/>
  <c r="EE261" i="4"/>
  <c r="DR261" i="4"/>
  <c r="DQ252" i="4"/>
  <c r="DD252" i="4"/>
  <c r="DQ243" i="4"/>
  <c r="DD243" i="4"/>
  <c r="CI258" i="4"/>
  <c r="BY258" i="4" s="1"/>
  <c r="DF261" i="4"/>
  <c r="DH261" i="4" s="1"/>
  <c r="CR243" i="4"/>
  <c r="CT243" i="4" s="1"/>
  <c r="EE249" i="4"/>
  <c r="DR249" i="4"/>
  <c r="BY242" i="4"/>
  <c r="DF256" i="4"/>
  <c r="DK256" i="4" s="1"/>
  <c r="CY261" i="4"/>
  <c r="CY249" i="4"/>
  <c r="CM249" i="4"/>
  <c r="CK251" i="4"/>
  <c r="BY251" i="4"/>
  <c r="CK247" i="4"/>
  <c r="DF248" i="4"/>
  <c r="DK248" i="4" s="1"/>
  <c r="CR255" i="4"/>
  <c r="CT255" i="4" s="1"/>
  <c r="DF249" i="4"/>
  <c r="DK249" i="4" s="1"/>
  <c r="EE256" i="4"/>
  <c r="DR256" i="4"/>
  <c r="CT247" i="4"/>
  <c r="CF243" i="4"/>
  <c r="DR248" i="4"/>
  <c r="EE248" i="4"/>
  <c r="DQ255" i="4"/>
  <c r="DD255" i="4"/>
  <c r="CK257" i="4"/>
  <c r="BY257" i="4"/>
  <c r="DQ254" i="4"/>
  <c r="DD254" i="4"/>
  <c r="CY247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W257" i="4" s="1"/>
  <c r="CR245" i="4"/>
  <c r="CW245" i="4" s="1"/>
  <c r="CR254" i="4"/>
  <c r="CW254" i="4" s="1"/>
  <c r="CF245" i="4"/>
  <c r="CR258" i="4"/>
  <c r="CT258" i="4" s="1"/>
  <c r="CK255" i="4"/>
  <c r="BY255" i="4"/>
  <c r="CT246" i="4"/>
  <c r="DF247" i="4"/>
  <c r="DK247" i="4" s="1"/>
  <c r="EE244" i="4"/>
  <c r="DR244" i="4"/>
  <c r="CK254" i="4"/>
  <c r="BY254" i="4"/>
  <c r="CK252" i="4"/>
  <c r="BY252" i="4"/>
  <c r="CR252" i="4"/>
  <c r="CW252" i="4" s="1"/>
  <c r="CR251" i="4"/>
  <c r="CW251" i="4" s="1"/>
  <c r="EE247" i="4"/>
  <c r="DR247" i="4"/>
  <c r="DQ257" i="4"/>
  <c r="DD257" i="4"/>
  <c r="DD245" i="4"/>
  <c r="DQ245" i="4"/>
  <c r="CK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CY246" i="4"/>
  <c r="CM246" i="4"/>
  <c r="DF226" i="4"/>
  <c r="DH226" i="4" s="1"/>
  <c r="CY226" i="4"/>
  <c r="CM226" i="4"/>
  <c r="CW224" i="4"/>
  <c r="CM224" i="4" s="1"/>
  <c r="CI221" i="4"/>
  <c r="BY221" i="4" s="1"/>
  <c r="DF224" i="4"/>
  <c r="DH224" i="4" s="1"/>
  <c r="CR240" i="4"/>
  <c r="CW240" i="4" s="1"/>
  <c r="DR226" i="4"/>
  <c r="EE226" i="4"/>
  <c r="CF236" i="4"/>
  <c r="CR231" i="4"/>
  <c r="EE224" i="4"/>
  <c r="DR224" i="4"/>
  <c r="CY230" i="4"/>
  <c r="CM230" i="4"/>
  <c r="DR230" i="4"/>
  <c r="EE230" i="4"/>
  <c r="CI240" i="4"/>
  <c r="BY240" i="4" s="1"/>
  <c r="BI220" i="4"/>
  <c r="DQ238" i="4"/>
  <c r="DD238" i="4"/>
  <c r="CI231" i="4"/>
  <c r="BY231" i="4" s="1"/>
  <c r="CK239" i="4"/>
  <c r="CW222" i="4"/>
  <c r="DQ236" i="4"/>
  <c r="DD236" i="4"/>
  <c r="CR221" i="4"/>
  <c r="CT221" i="4" s="1"/>
  <c r="CT239" i="4"/>
  <c r="DQ221" i="4"/>
  <c r="DD221" i="4"/>
  <c r="BW231" i="4"/>
  <c r="BK221" i="4"/>
  <c r="CK236" i="4"/>
  <c r="BY236" i="4"/>
  <c r="CR238" i="4"/>
  <c r="CW238" i="4" s="1"/>
  <c r="DQ231" i="4"/>
  <c r="DD231" i="4"/>
  <c r="DF230" i="4"/>
  <c r="DH230" i="4" s="1"/>
  <c r="CR236" i="4"/>
  <c r="CT236" i="4" s="1"/>
  <c r="CY239" i="4"/>
  <c r="CM239" i="4"/>
  <c r="DR239" i="4"/>
  <c r="EE239" i="4"/>
  <c r="CK238" i="4"/>
  <c r="BY238" i="4"/>
  <c r="CT226" i="4"/>
  <c r="DF239" i="4"/>
  <c r="DK239" i="4" s="1"/>
  <c r="CT224" i="4"/>
  <c r="CF221" i="4"/>
  <c r="DV227" i="4"/>
  <c r="DD240" i="4"/>
  <c r="DQ240" i="4"/>
  <c r="EE203" i="4"/>
  <c r="DR203" i="4"/>
  <c r="DD206" i="4"/>
  <c r="DQ206" i="4"/>
  <c r="CR217" i="4"/>
  <c r="CT217" i="4" s="1"/>
  <c r="CR207" i="4"/>
  <c r="CW207" i="4" s="1"/>
  <c r="DQ217" i="4"/>
  <c r="DD217" i="4"/>
  <c r="DQ201" i="4"/>
  <c r="DD201" i="4"/>
  <c r="CI201" i="4"/>
  <c r="BY201" i="4" s="1"/>
  <c r="CY205" i="4"/>
  <c r="CM205" i="4"/>
  <c r="CI206" i="4"/>
  <c r="BY206" i="4" s="1"/>
  <c r="CK217" i="4"/>
  <c r="BY217" i="4"/>
  <c r="CR201" i="4"/>
  <c r="CW201" i="4" s="1"/>
  <c r="CR208" i="4"/>
  <c r="CW210" i="4"/>
  <c r="CM210" i="4" s="1"/>
  <c r="DQ213" i="4"/>
  <c r="DD213" i="4"/>
  <c r="EE205" i="4"/>
  <c r="DR205" i="4"/>
  <c r="BW208" i="4"/>
  <c r="CK213" i="4"/>
  <c r="BY213" i="4"/>
  <c r="CK203" i="4"/>
  <c r="EE210" i="4"/>
  <c r="DR210" i="4"/>
  <c r="CI214" i="4"/>
  <c r="BY214" i="4" s="1"/>
  <c r="DQ208" i="4"/>
  <c r="DD208" i="4"/>
  <c r="BW217" i="4"/>
  <c r="DF210" i="4"/>
  <c r="DK210" i="4" s="1"/>
  <c r="DF212" i="4"/>
  <c r="DK212" i="4" s="1"/>
  <c r="DD214" i="4"/>
  <c r="DQ214" i="4"/>
  <c r="CW212" i="4"/>
  <c r="CM212" i="4" s="1"/>
  <c r="CI208" i="4"/>
  <c r="BY208" i="4" s="1"/>
  <c r="CR206" i="4"/>
  <c r="DD207" i="4"/>
  <c r="DQ207" i="4"/>
  <c r="CI207" i="4"/>
  <c r="BY207" i="4" s="1"/>
  <c r="CW203" i="4"/>
  <c r="CM203" i="4" s="1"/>
  <c r="CR213" i="4"/>
  <c r="CW213" i="4" s="1"/>
  <c r="DF205" i="4"/>
  <c r="DK205" i="4" s="1"/>
  <c r="DR212" i="4"/>
  <c r="EE212" i="4"/>
  <c r="CR214" i="4"/>
  <c r="CT214" i="4" s="1"/>
  <c r="DF203" i="4"/>
  <c r="DK203" i="4" s="1"/>
  <c r="Y653" i="4"/>
  <c r="Y638" i="4"/>
  <c r="CW200" i="4"/>
  <c r="CY200" i="4" s="1"/>
  <c r="EE182" i="4"/>
  <c r="DR182" i="4"/>
  <c r="DF186" i="4"/>
  <c r="DH186" i="4" s="1"/>
  <c r="DF182" i="4"/>
  <c r="DK182" i="4" s="1"/>
  <c r="CI185" i="4"/>
  <c r="BY185" i="4" s="1"/>
  <c r="EE186" i="4"/>
  <c r="DR186" i="4"/>
  <c r="CR185" i="4"/>
  <c r="CT185" i="4" s="1"/>
  <c r="CR192" i="4"/>
  <c r="CT192" i="4" s="1"/>
  <c r="CI192" i="4"/>
  <c r="BY192" i="4" s="1"/>
  <c r="CW182" i="4"/>
  <c r="CM182" i="4" s="1"/>
  <c r="CW186" i="4"/>
  <c r="CM186" i="4" s="1"/>
  <c r="CY196" i="4"/>
  <c r="CM196" i="4"/>
  <c r="DD185" i="4"/>
  <c r="DQ185" i="4"/>
  <c r="DQ192" i="4"/>
  <c r="DD192" i="4"/>
  <c r="CR193" i="4"/>
  <c r="CT193" i="4" s="1"/>
  <c r="DD193" i="4"/>
  <c r="DQ193" i="4"/>
  <c r="CK198" i="4"/>
  <c r="BY198" i="4"/>
  <c r="CT184" i="4"/>
  <c r="CK184" i="4"/>
  <c r="CI193" i="4"/>
  <c r="BY193" i="4" s="1"/>
  <c r="DF196" i="4"/>
  <c r="DK196" i="4" s="1"/>
  <c r="DD198" i="4"/>
  <c r="DQ198" i="4"/>
  <c r="CY184" i="4"/>
  <c r="CM184" i="4"/>
  <c r="EE196" i="4"/>
  <c r="DR196" i="4"/>
  <c r="CR198" i="4"/>
  <c r="CW198" i="4" s="1"/>
  <c r="CT198" i="4"/>
  <c r="CF185" i="4"/>
  <c r="BY179" i="4"/>
  <c r="EE174" i="4"/>
  <c r="DR174" i="4"/>
  <c r="DT174" i="4" s="1"/>
  <c r="CK165" i="4"/>
  <c r="BY165" i="4"/>
  <c r="EE175" i="4"/>
  <c r="DR175" i="4"/>
  <c r="CY174" i="4"/>
  <c r="CK172" i="4"/>
  <c r="BY172" i="4"/>
  <c r="DF162" i="4"/>
  <c r="DK162" i="4" s="1"/>
  <c r="DQ176" i="4"/>
  <c r="DD176" i="4"/>
  <c r="DF175" i="4"/>
  <c r="DH175" i="4" s="1"/>
  <c r="CI171" i="4"/>
  <c r="BY171" i="4" s="1"/>
  <c r="CF176" i="4"/>
  <c r="CR165" i="4"/>
  <c r="CW165" i="4" s="1"/>
  <c r="EE162" i="4"/>
  <c r="DR162" i="4"/>
  <c r="CR160" i="4"/>
  <c r="CW160" i="4" s="1"/>
  <c r="CT176" i="4"/>
  <c r="CW176" i="4"/>
  <c r="CR171" i="4"/>
  <c r="CT171" i="4" s="1"/>
  <c r="CK176" i="4"/>
  <c r="BY176" i="4"/>
  <c r="DQ165" i="4"/>
  <c r="DD165" i="4"/>
  <c r="DD160" i="4"/>
  <c r="DQ160" i="4"/>
  <c r="DQ158" i="4"/>
  <c r="DD158" i="4"/>
  <c r="CY175" i="4"/>
  <c r="CM175" i="4"/>
  <c r="DF174" i="4"/>
  <c r="DK174" i="4" s="1"/>
  <c r="CK160" i="4"/>
  <c r="BY160" i="4"/>
  <c r="CI158" i="4"/>
  <c r="DD171" i="4"/>
  <c r="DQ171" i="4"/>
  <c r="DD172" i="4"/>
  <c r="DQ172" i="4"/>
  <c r="CR158" i="4"/>
  <c r="CW158" i="4" s="1"/>
  <c r="CT175" i="4"/>
  <c r="CY163" i="4"/>
  <c r="CM163" i="4"/>
  <c r="CR172" i="4"/>
  <c r="CT172" i="4" s="1"/>
  <c r="CY162" i="4"/>
  <c r="CM162" i="4"/>
  <c r="CF160" i="4"/>
  <c r="DF157" i="4"/>
  <c r="DH157" i="4" s="1"/>
  <c r="EE157" i="4"/>
  <c r="DR157" i="4"/>
  <c r="CW157" i="4"/>
  <c r="CW141" i="4"/>
  <c r="CM141" i="4" s="1"/>
  <c r="DQ145" i="4"/>
  <c r="DD145" i="4"/>
  <c r="CY146" i="4"/>
  <c r="CK155" i="4"/>
  <c r="BY155" i="4"/>
  <c r="CW148" i="4"/>
  <c r="CM148" i="4" s="1"/>
  <c r="DQ149" i="4"/>
  <c r="DD149" i="4"/>
  <c r="CI149" i="4"/>
  <c r="BY149" i="4" s="1"/>
  <c r="DF148" i="4"/>
  <c r="DK148" i="4" s="1"/>
  <c r="CR155" i="4"/>
  <c r="CT155" i="4" s="1"/>
  <c r="DF154" i="4"/>
  <c r="DK154" i="4" s="1"/>
  <c r="DR148" i="4"/>
  <c r="EE148" i="4"/>
  <c r="DD155" i="4"/>
  <c r="DQ155" i="4"/>
  <c r="CW154" i="4"/>
  <c r="CM154" i="4" s="1"/>
  <c r="CR143" i="4"/>
  <c r="EE154" i="4"/>
  <c r="DR154" i="4"/>
  <c r="DR152" i="4"/>
  <c r="EE152" i="4"/>
  <c r="DQ143" i="4"/>
  <c r="DD143" i="4"/>
  <c r="DF152" i="4"/>
  <c r="DK152" i="4" s="1"/>
  <c r="CK145" i="4"/>
  <c r="BY145" i="4"/>
  <c r="CI151" i="4"/>
  <c r="BY151" i="4" s="1"/>
  <c r="DF153" i="4"/>
  <c r="DH153" i="4" s="1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Y142" i="4"/>
  <c r="CR151" i="4"/>
  <c r="CT151" i="4" s="1"/>
  <c r="CT141" i="4"/>
  <c r="CR145" i="4"/>
  <c r="CT145" i="4" s="1"/>
  <c r="CT146" i="4"/>
  <c r="CF155" i="4"/>
  <c r="CT148" i="4"/>
  <c r="CT149" i="4"/>
  <c r="CW149" i="4"/>
  <c r="CY149" i="4" s="1"/>
  <c r="CF149" i="4"/>
  <c r="DQ136" i="4"/>
  <c r="DD136" i="4"/>
  <c r="DF136" i="4" s="1"/>
  <c r="CK136" i="4"/>
  <c r="BY136" i="4"/>
  <c r="CT136" i="4"/>
  <c r="CW136" i="4"/>
  <c r="CR120" i="4"/>
  <c r="CT120" i="4" s="1"/>
  <c r="CR126" i="4"/>
  <c r="CW126" i="4" s="1"/>
  <c r="CR125" i="4"/>
  <c r="CT125" i="4" s="1"/>
  <c r="DQ129" i="4"/>
  <c r="DD129" i="4"/>
  <c r="CW123" i="4"/>
  <c r="CM123" i="4" s="1"/>
  <c r="CR127" i="4"/>
  <c r="CW127" i="4" s="1"/>
  <c r="DQ120" i="4"/>
  <c r="DD120" i="4"/>
  <c r="DD126" i="4"/>
  <c r="DQ126" i="4"/>
  <c r="CT130" i="4"/>
  <c r="CM122" i="4"/>
  <c r="CF127" i="4"/>
  <c r="CI120" i="4"/>
  <c r="BY120" i="4" s="1"/>
  <c r="CK124" i="4"/>
  <c r="BY124" i="4"/>
  <c r="DF117" i="4"/>
  <c r="DK117" i="4" s="1"/>
  <c r="CI126" i="4"/>
  <c r="BY126" i="4" s="1"/>
  <c r="DF123" i="4"/>
  <c r="DH123" i="4" s="1"/>
  <c r="CI131" i="4"/>
  <c r="BY131" i="4" s="1"/>
  <c r="DQ124" i="4"/>
  <c r="DD124" i="4"/>
  <c r="DQ131" i="4"/>
  <c r="DD131" i="4"/>
  <c r="DF130" i="4"/>
  <c r="DK130" i="4" s="1"/>
  <c r="CR124" i="4"/>
  <c r="CW124" i="4" s="1"/>
  <c r="CT124" i="4"/>
  <c r="EE117" i="4"/>
  <c r="DR117" i="4"/>
  <c r="CW117" i="4"/>
  <c r="CM117" i="4" s="1"/>
  <c r="DR134" i="4"/>
  <c r="EE134" i="4"/>
  <c r="CK125" i="4"/>
  <c r="BY125" i="4"/>
  <c r="DR123" i="4"/>
  <c r="EE123" i="4"/>
  <c r="CK129" i="4"/>
  <c r="BY129" i="4"/>
  <c r="DF134" i="4"/>
  <c r="DH134" i="4" s="1"/>
  <c r="DM132" i="4"/>
  <c r="DA133" i="4"/>
  <c r="CF129" i="4"/>
  <c r="DQ127" i="4"/>
  <c r="DD127" i="4"/>
  <c r="CY130" i="4"/>
  <c r="CM130" i="4"/>
  <c r="CR131" i="4"/>
  <c r="CW131" i="4" s="1"/>
  <c r="EE130" i="4"/>
  <c r="DR130" i="4"/>
  <c r="CK127" i="4"/>
  <c r="BY127" i="4"/>
  <c r="CW134" i="4"/>
  <c r="CM134" i="4" s="1"/>
  <c r="DQ125" i="4"/>
  <c r="DD125" i="4"/>
  <c r="CR129" i="4"/>
  <c r="CT129" i="4"/>
  <c r="BW129" i="4"/>
  <c r="CT123" i="4"/>
  <c r="CW115" i="4"/>
  <c r="DF115" i="4"/>
  <c r="DH115" i="4" s="1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W113" i="4" s="1"/>
  <c r="CI108" i="4"/>
  <c r="BY108" i="4" s="1"/>
  <c r="CY112" i="4"/>
  <c r="CM112" i="4"/>
  <c r="DF99" i="4"/>
  <c r="DK99" i="4" s="1"/>
  <c r="CK113" i="4"/>
  <c r="BY113" i="4"/>
  <c r="EE97" i="4"/>
  <c r="DR97" i="4"/>
  <c r="DF103" i="4"/>
  <c r="DK103" i="4" s="1"/>
  <c r="CW99" i="4"/>
  <c r="CM99" i="4" s="1"/>
  <c r="CY104" i="4"/>
  <c r="EE99" i="4"/>
  <c r="DR99" i="4"/>
  <c r="BW110" i="4"/>
  <c r="DF112" i="4"/>
  <c r="DH112" i="4" s="1"/>
  <c r="CY103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Y109" i="4"/>
  <c r="CM109" i="4"/>
  <c r="DF96" i="4"/>
  <c r="DH96" i="4" s="1"/>
  <c r="CR107" i="4"/>
  <c r="CW107" i="4" s="1"/>
  <c r="DR109" i="4"/>
  <c r="EE109" i="4"/>
  <c r="CR110" i="4"/>
  <c r="CT110" i="4" s="1"/>
  <c r="CR108" i="4"/>
  <c r="CW108" i="4" s="1"/>
  <c r="DK106" i="4"/>
  <c r="DA106" i="4" s="1"/>
  <c r="DF95" i="4"/>
  <c r="DH95" i="4" s="1"/>
  <c r="DQ110" i="4"/>
  <c r="DD110" i="4"/>
  <c r="CW100" i="4"/>
  <c r="CM100" i="4" s="1"/>
  <c r="DF97" i="4"/>
  <c r="DH97" i="4" s="1"/>
  <c r="CT109" i="4"/>
  <c r="CK95" i="4"/>
  <c r="EE96" i="4"/>
  <c r="DR96" i="4"/>
  <c r="CY96" i="4"/>
  <c r="CM96" i="4"/>
  <c r="CK101" i="4"/>
  <c r="DF109" i="4"/>
  <c r="DK109" i="4" s="1"/>
  <c r="CW94" i="4"/>
  <c r="CY94" i="4" s="1"/>
  <c r="DF94" i="4"/>
  <c r="DH94" i="4" s="1"/>
  <c r="EE94" i="4"/>
  <c r="DR94" i="4"/>
  <c r="BY94" i="4"/>
  <c r="CW75" i="4"/>
  <c r="CM75" i="4" s="1"/>
  <c r="CR73" i="4"/>
  <c r="CR88" i="4"/>
  <c r="CW88" i="4" s="1"/>
  <c r="CK77" i="4"/>
  <c r="BY77" i="4"/>
  <c r="DQ91" i="4"/>
  <c r="DD91" i="4"/>
  <c r="CR79" i="4"/>
  <c r="CW79" i="4" s="1"/>
  <c r="DQ73" i="4"/>
  <c r="DD73" i="4"/>
  <c r="CK84" i="4"/>
  <c r="CT80" i="4"/>
  <c r="DD79" i="4"/>
  <c r="DQ79" i="4"/>
  <c r="CK92" i="4"/>
  <c r="BY92" i="4"/>
  <c r="CI79" i="4"/>
  <c r="BY79" i="4" s="1"/>
  <c r="CI91" i="4"/>
  <c r="BY91" i="4" s="1"/>
  <c r="DQ76" i="4"/>
  <c r="DD76" i="4"/>
  <c r="CY80" i="4"/>
  <c r="DF87" i="4"/>
  <c r="DK87" i="4" s="1"/>
  <c r="EE78" i="4"/>
  <c r="DR78" i="4"/>
  <c r="DF86" i="4"/>
  <c r="DH86" i="4" s="1"/>
  <c r="CY83" i="4"/>
  <c r="CM83" i="4"/>
  <c r="CI73" i="4"/>
  <c r="EE87" i="4"/>
  <c r="DR87" i="4"/>
  <c r="CY87" i="4"/>
  <c r="CM87" i="4"/>
  <c r="DF78" i="4"/>
  <c r="DH78" i="4" s="1"/>
  <c r="EE86" i="4"/>
  <c r="DR86" i="4"/>
  <c r="CW78" i="4"/>
  <c r="CM78" i="4" s="1"/>
  <c r="BK73" i="4"/>
  <c r="DF83" i="4"/>
  <c r="DK83" i="4" s="1"/>
  <c r="EE75" i="4"/>
  <c r="DR75" i="4"/>
  <c r="CW86" i="4"/>
  <c r="CM86" i="4" s="1"/>
  <c r="CR77" i="4"/>
  <c r="CW77" i="4" s="1"/>
  <c r="DQ92" i="4"/>
  <c r="DD92" i="4"/>
  <c r="CR82" i="4"/>
  <c r="CW82" i="4" s="1"/>
  <c r="CR76" i="4"/>
  <c r="CT76" i="4" s="1"/>
  <c r="BY83" i="4"/>
  <c r="DQ88" i="4"/>
  <c r="DD88" i="4"/>
  <c r="CR91" i="4"/>
  <c r="CT91" i="4" s="1"/>
  <c r="DQ82" i="4"/>
  <c r="DD82" i="4"/>
  <c r="CK88" i="4"/>
  <c r="BY88" i="4"/>
  <c r="CK76" i="4"/>
  <c r="BY76" i="4"/>
  <c r="DF75" i="4"/>
  <c r="DK75" i="4" s="1"/>
  <c r="CT86" i="4"/>
  <c r="DD77" i="4"/>
  <c r="DQ77" i="4"/>
  <c r="CK82" i="4"/>
  <c r="BY82" i="4"/>
  <c r="CR92" i="4"/>
  <c r="CW92" i="4" s="1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W66" i="4" s="1"/>
  <c r="CR59" i="4"/>
  <c r="CW59" i="4" s="1"/>
  <c r="DM70" i="4"/>
  <c r="DA70" i="4"/>
  <c r="CR60" i="4"/>
  <c r="CW60" i="4" s="1"/>
  <c r="DF53" i="4"/>
  <c r="DH53" i="4" s="1"/>
  <c r="CR63" i="4"/>
  <c r="CW63" i="4" s="1"/>
  <c r="DQ66" i="4"/>
  <c r="DD66" i="4"/>
  <c r="DQ59" i="4"/>
  <c r="DD59" i="4"/>
  <c r="DQ51" i="4"/>
  <c r="DD51" i="4"/>
  <c r="DT54" i="4"/>
  <c r="DY54" i="4" s="1"/>
  <c r="CR56" i="4"/>
  <c r="CT56" i="4" s="1"/>
  <c r="EE53" i="4"/>
  <c r="DR53" i="4"/>
  <c r="CK60" i="4"/>
  <c r="BY60" i="4"/>
  <c r="DQ63" i="4"/>
  <c r="DD63" i="4"/>
  <c r="CR51" i="4"/>
  <c r="CT51" i="4" s="1"/>
  <c r="ES54" i="4"/>
  <c r="ET54" i="4" s="1"/>
  <c r="EF54" i="4"/>
  <c r="DK54" i="4"/>
  <c r="DA54" i="4" s="1"/>
  <c r="DK64" i="4"/>
  <c r="DA64" i="4" s="1"/>
  <c r="DQ56" i="4"/>
  <c r="DD56" i="4"/>
  <c r="CY70" i="4"/>
  <c r="CK67" i="4"/>
  <c r="BY67" i="4"/>
  <c r="CK56" i="4"/>
  <c r="BY56" i="4"/>
  <c r="DT70" i="4"/>
  <c r="DY70" i="4" s="1"/>
  <c r="CY58" i="4"/>
  <c r="CM58" i="4"/>
  <c r="CR57" i="4"/>
  <c r="CW57" i="4" s="1"/>
  <c r="DF52" i="4"/>
  <c r="DK52" i="4" s="1"/>
  <c r="CY52" i="4"/>
  <c r="CM52" i="4"/>
  <c r="CI51" i="4"/>
  <c r="CE50" i="4"/>
  <c r="CD50" i="4" s="1"/>
  <c r="DT64" i="4"/>
  <c r="DY64" i="4" s="1"/>
  <c r="BV50" i="4"/>
  <c r="BU50" i="4" s="1"/>
  <c r="BK51" i="4"/>
  <c r="CY55" i="4"/>
  <c r="CM55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CK59" i="4"/>
  <c r="BY59" i="4"/>
  <c r="DR52" i="4"/>
  <c r="EE52" i="4"/>
  <c r="CT53" i="4"/>
  <c r="DQ67" i="4"/>
  <c r="DD67" i="4"/>
  <c r="CW65" i="4"/>
  <c r="CM65" i="4" s="1"/>
  <c r="CF51" i="4"/>
  <c r="DF68" i="4"/>
  <c r="DH68" i="4" s="1"/>
  <c r="CY69" i="4"/>
  <c r="CY54" i="4"/>
  <c r="BW66" i="4"/>
  <c r="CT55" i="4"/>
  <c r="CF67" i="4"/>
  <c r="CY53" i="4"/>
  <c r="CM53" i="4"/>
  <c r="CR67" i="4"/>
  <c r="CT67" i="4" s="1"/>
  <c r="CY45" i="4"/>
  <c r="CM45" i="4"/>
  <c r="CI48" i="4"/>
  <c r="BY48" i="4" s="1"/>
  <c r="DQ44" i="4"/>
  <c r="DD44" i="4"/>
  <c r="ES47" i="4"/>
  <c r="ET47" i="4" s="1"/>
  <c r="EF47" i="4"/>
  <c r="EH47" i="4" s="1"/>
  <c r="DD33" i="4"/>
  <c r="DQ33" i="4"/>
  <c r="DF41" i="4"/>
  <c r="DK41" i="4" s="1"/>
  <c r="DA40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CK49" i="4"/>
  <c r="BY49" i="4"/>
  <c r="BW49" i="4"/>
  <c r="DQ49" i="4"/>
  <c r="DD49" i="4"/>
  <c r="CR49" i="4"/>
  <c r="CT49" i="4" s="1"/>
  <c r="EE45" i="4"/>
  <c r="DR45" i="4"/>
  <c r="DD46" i="4"/>
  <c r="DQ46" i="4"/>
  <c r="CK37" i="4"/>
  <c r="DD43" i="4"/>
  <c r="DQ43" i="4"/>
  <c r="CR44" i="4"/>
  <c r="CW44" i="4" s="1"/>
  <c r="DF31" i="4"/>
  <c r="DH31" i="4" s="1"/>
  <c r="CW31" i="4"/>
  <c r="BW34" i="4"/>
  <c r="CK33" i="4"/>
  <c r="BY33" i="4"/>
  <c r="CE29" i="4"/>
  <c r="CD29" i="4" s="1"/>
  <c r="CM42" i="4"/>
  <c r="CR43" i="4"/>
  <c r="CT43" i="4" s="1"/>
  <c r="CF43" i="4"/>
  <c r="CY41" i="4"/>
  <c r="CM41" i="4"/>
  <c r="DF45" i="4"/>
  <c r="DK45" i="4" s="1"/>
  <c r="CR48" i="4"/>
  <c r="CW48" i="4" s="1"/>
  <c r="CR34" i="4"/>
  <c r="CW34" i="4" s="1"/>
  <c r="CK43" i="4"/>
  <c r="BY43" i="4"/>
  <c r="CR46" i="4"/>
  <c r="CW46" i="4" s="1"/>
  <c r="DT47" i="4"/>
  <c r="DV47" i="4" s="1"/>
  <c r="CR33" i="4"/>
  <c r="CW33" i="4" s="1"/>
  <c r="DD48" i="4"/>
  <c r="DQ48" i="4"/>
  <c r="BY31" i="4"/>
  <c r="DQ34" i="4"/>
  <c r="DD34" i="4"/>
  <c r="CK46" i="4"/>
  <c r="BY46" i="4"/>
  <c r="CT37" i="4"/>
  <c r="CF34" i="4"/>
  <c r="DQ15" i="4"/>
  <c r="DD15" i="4"/>
  <c r="DQ21" i="4"/>
  <c r="DD21" i="4"/>
  <c r="DF21" i="4" s="1"/>
  <c r="DM25" i="4"/>
  <c r="DA25" i="4"/>
  <c r="CY20" i="4"/>
  <c r="DQ13" i="4"/>
  <c r="DD13" i="4"/>
  <c r="DT25" i="4"/>
  <c r="DY25" i="4" s="1"/>
  <c r="CR10" i="4"/>
  <c r="CT10" i="4" s="1"/>
  <c r="DQ26" i="4"/>
  <c r="DD26" i="4"/>
  <c r="CK21" i="4"/>
  <c r="BY21" i="4"/>
  <c r="DF12" i="4"/>
  <c r="DK12" i="4" s="1"/>
  <c r="DK16" i="4"/>
  <c r="DA16" i="4" s="1"/>
  <c r="DD10" i="4"/>
  <c r="DQ10" i="4"/>
  <c r="CR26" i="4"/>
  <c r="CT26" i="4" s="1"/>
  <c r="EE12" i="4"/>
  <c r="DR12" i="4"/>
  <c r="CK26" i="4"/>
  <c r="BY26" i="4"/>
  <c r="CK10" i="4"/>
  <c r="BY10" i="4"/>
  <c r="DF27" i="4"/>
  <c r="DK27" i="4" s="1"/>
  <c r="DD19" i="4"/>
  <c r="DQ19" i="4"/>
  <c r="CF13" i="4"/>
  <c r="BS8" i="4"/>
  <c r="BR8" i="4" s="1"/>
  <c r="CR19" i="4"/>
  <c r="CW19" i="4" s="1"/>
  <c r="CK13" i="4"/>
  <c r="BY13" i="4"/>
  <c r="CI15" i="4"/>
  <c r="BY15" i="4" s="1"/>
  <c r="CM11" i="4"/>
  <c r="CW12" i="4"/>
  <c r="CM12" i="4" s="1"/>
  <c r="CK19" i="4"/>
  <c r="BY19" i="4"/>
  <c r="EE27" i="4"/>
  <c r="DR27" i="4"/>
  <c r="CY27" i="4"/>
  <c r="CM27" i="4"/>
  <c r="CY18" i="4"/>
  <c r="CR15" i="4"/>
  <c r="CW15" i="4" s="1"/>
  <c r="CR21" i="4"/>
  <c r="CT21" i="4" s="1"/>
  <c r="DH25" i="4"/>
  <c r="CR13" i="4"/>
  <c r="CT13" i="4" s="1"/>
  <c r="ES25" i="4"/>
  <c r="ET25" i="4" s="1"/>
  <c r="EF25" i="4"/>
  <c r="CE8" i="4"/>
  <c r="CD8" i="4" s="1"/>
  <c r="CI9" i="4"/>
  <c r="CK9" i="4" s="1"/>
  <c r="BK9" i="4"/>
  <c r="CR9" i="4"/>
  <c r="CT9" i="4" s="1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DQ140" i="4"/>
  <c r="DD140" i="4"/>
  <c r="CI140" i="4"/>
  <c r="BY140" i="4" s="1"/>
  <c r="ER140" i="4"/>
  <c r="CI139" i="4"/>
  <c r="BY139" i="4" s="1"/>
  <c r="CR139" i="4"/>
  <c r="CT139" i="4" s="1"/>
  <c r="DP139" i="4"/>
  <c r="DD139" i="4"/>
  <c r="BW138" i="4"/>
  <c r="EZ139" i="4"/>
  <c r="CR138" i="4"/>
  <c r="CW138" i="4" s="1"/>
  <c r="DD138" i="4"/>
  <c r="DP138" i="4"/>
  <c r="CK138" i="4"/>
  <c r="BY138" i="4"/>
  <c r="BW137" i="4"/>
  <c r="BK137" i="4"/>
  <c r="DP137" i="4"/>
  <c r="DD137" i="4"/>
  <c r="CR137" i="4"/>
  <c r="CT137" i="4" s="1"/>
  <c r="CI137" i="4"/>
  <c r="CK137" i="4" s="1"/>
  <c r="CE135" i="4"/>
  <c r="CD135" i="4" s="1"/>
  <c r="EL136" i="4"/>
  <c r="DO520" i="4"/>
  <c r="BN325" i="4" l="1"/>
  <c r="BN496" i="4"/>
  <c r="BN454" i="4"/>
  <c r="AL647" i="4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L638" i="4"/>
  <c r="AM638" i="4" s="1"/>
  <c r="BG367" i="4"/>
  <c r="AZ432" i="4"/>
  <c r="AL637" i="4"/>
  <c r="AM637" i="4" s="1"/>
  <c r="AL641" i="4"/>
  <c r="AM641" i="4" s="1"/>
  <c r="AL642" i="4"/>
  <c r="AM642" i="4" s="1"/>
  <c r="BN220" i="4"/>
  <c r="BN539" i="4"/>
  <c r="BD177" i="4"/>
  <c r="BY392" i="4"/>
  <c r="CY443" i="4"/>
  <c r="CW617" i="4"/>
  <c r="CM617" i="4" s="1"/>
  <c r="DH162" i="4"/>
  <c r="BY200" i="4"/>
  <c r="CW209" i="4"/>
  <c r="CM209" i="4" s="1"/>
  <c r="CW322" i="4"/>
  <c r="CM322" i="4" s="1"/>
  <c r="CK358" i="4"/>
  <c r="AL650" i="4"/>
  <c r="AM650" i="4" s="1"/>
  <c r="CK526" i="4"/>
  <c r="BW525" i="4"/>
  <c r="BI389" i="4"/>
  <c r="BW438" i="4"/>
  <c r="CK579" i="4"/>
  <c r="CM265" i="4"/>
  <c r="CT294" i="4"/>
  <c r="CW342" i="4"/>
  <c r="CM342" i="4" s="1"/>
  <c r="DD55" i="4"/>
  <c r="DF55" i="4" s="1"/>
  <c r="DK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M358" i="4" s="1"/>
  <c r="CY487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H449" i="4" s="1"/>
  <c r="DQ322" i="4"/>
  <c r="DD322" i="4"/>
  <c r="DF322" i="4" s="1"/>
  <c r="DK322" i="4" s="1"/>
  <c r="DA322" i="4" s="1"/>
  <c r="CT394" i="4"/>
  <c r="CW191" i="4"/>
  <c r="CM191" i="4" s="1"/>
  <c r="BN389" i="4"/>
  <c r="BN367" i="4" s="1"/>
  <c r="BG7" i="4"/>
  <c r="CT400" i="4"/>
  <c r="BW304" i="4"/>
  <c r="BW14" i="4"/>
  <c r="BW8" i="4" s="1"/>
  <c r="DA527" i="4"/>
  <c r="BI325" i="4"/>
  <c r="BI177" i="4" s="1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T238" i="4"/>
  <c r="CY324" i="4"/>
  <c r="CW416" i="4"/>
  <c r="CM416" i="4" s="1"/>
  <c r="CY449" i="4"/>
  <c r="CY468" i="4"/>
  <c r="CW550" i="4"/>
  <c r="CM550" i="4" s="1"/>
  <c r="AL652" i="4"/>
  <c r="AM652" i="4" s="1"/>
  <c r="AZ7" i="4"/>
  <c r="CK211" i="4"/>
  <c r="BS178" i="4"/>
  <c r="BR178" i="4" s="1"/>
  <c r="BN178" i="4" s="1"/>
  <c r="CM32" i="4"/>
  <c r="BP7" i="4"/>
  <c r="CF173" i="4"/>
  <c r="CG156" i="4" s="1"/>
  <c r="CF156" i="4" s="1"/>
  <c r="BI411" i="4"/>
  <c r="BI410" i="4" s="1"/>
  <c r="BW366" i="4"/>
  <c r="DQ209" i="4"/>
  <c r="DD209" i="4"/>
  <c r="DF209" i="4" s="1"/>
  <c r="DK209" i="4" s="1"/>
  <c r="DD58" i="4"/>
  <c r="DF58" i="4" s="1"/>
  <c r="DH58" i="4" s="1"/>
  <c r="DQ58" i="4"/>
  <c r="DD603" i="4"/>
  <c r="DF603" i="4" s="1"/>
  <c r="DH603" i="4" s="1"/>
  <c r="DQ603" i="4"/>
  <c r="DH41" i="4"/>
  <c r="CT366" i="4"/>
  <c r="CW363" i="4"/>
  <c r="CM363" i="4" s="1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H487" i="4" s="1"/>
  <c r="DD101" i="4"/>
  <c r="DF101" i="4" s="1"/>
  <c r="DQ101" i="4"/>
  <c r="DD271" i="4"/>
  <c r="DQ271" i="4"/>
  <c r="CI400" i="4"/>
  <c r="BW576" i="4"/>
  <c r="DQ166" i="4"/>
  <c r="DD166" i="4"/>
  <c r="DF166" i="4" s="1"/>
  <c r="DK166" i="4" s="1"/>
  <c r="CT338" i="4"/>
  <c r="CW338" i="4"/>
  <c r="CR271" i="4"/>
  <c r="DQ289" i="4"/>
  <c r="DD289" i="4"/>
  <c r="DF289" i="4" s="1"/>
  <c r="DH289" i="4" s="1"/>
  <c r="DR106" i="4"/>
  <c r="DT106" i="4" s="1"/>
  <c r="DY106" i="4" s="1"/>
  <c r="DO106" i="4" s="1"/>
  <c r="EE106" i="4"/>
  <c r="DD338" i="4"/>
  <c r="DF338" i="4" s="1"/>
  <c r="DQ338" i="4"/>
  <c r="CY573" i="4"/>
  <c r="DQ250" i="4"/>
  <c r="DD250" i="4"/>
  <c r="DF250" i="4" s="1"/>
  <c r="DK250" i="4" s="1"/>
  <c r="CT543" i="4"/>
  <c r="CT163" i="4"/>
  <c r="CT39" i="4"/>
  <c r="DD122" i="4"/>
  <c r="DF122" i="4" s="1"/>
  <c r="DK122" i="4" s="1"/>
  <c r="DA122" i="4" s="1"/>
  <c r="DQ122" i="4"/>
  <c r="DQ329" i="4"/>
  <c r="DD329" i="4"/>
  <c r="DF329" i="4" s="1"/>
  <c r="BY329" i="4"/>
  <c r="CK329" i="4"/>
  <c r="DH45" i="4"/>
  <c r="CY98" i="4"/>
  <c r="DM133" i="4"/>
  <c r="DM229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CY552" i="4"/>
  <c r="DM618" i="4"/>
  <c r="CT28" i="4"/>
  <c r="CE262" i="4"/>
  <c r="CD262" i="4" s="1"/>
  <c r="CT279" i="4"/>
  <c r="BB623" i="4"/>
  <c r="AZ637" i="4" s="1"/>
  <c r="CF353" i="4"/>
  <c r="DQ37" i="4"/>
  <c r="DD37" i="4"/>
  <c r="DD246" i="4"/>
  <c r="DF246" i="4" s="1"/>
  <c r="DH246" i="4" s="1"/>
  <c r="DQ246" i="4"/>
  <c r="DQ550" i="4"/>
  <c r="DD550" i="4"/>
  <c r="DF550" i="4" s="1"/>
  <c r="CR329" i="4"/>
  <c r="DD400" i="4"/>
  <c r="DF400" i="4" s="1"/>
  <c r="DK400" i="4" s="1"/>
  <c r="DA400" i="4" s="1"/>
  <c r="DQ400" i="4"/>
  <c r="DD309" i="4"/>
  <c r="DQ309" i="4"/>
  <c r="EE16" i="4"/>
  <c r="DR16" i="4"/>
  <c r="DT16" i="4" s="1"/>
  <c r="DY16" i="4" s="1"/>
  <c r="DD324" i="4"/>
  <c r="DQ324" i="4"/>
  <c r="DQ163" i="4"/>
  <c r="DD163" i="4"/>
  <c r="DF163" i="4" s="1"/>
  <c r="DK163" i="4" s="1"/>
  <c r="DA163" i="4" s="1"/>
  <c r="DQ461" i="4"/>
  <c r="DD461" i="4"/>
  <c r="DF461" i="4" s="1"/>
  <c r="DH461" i="4" s="1"/>
  <c r="DQ28" i="4"/>
  <c r="DD28" i="4"/>
  <c r="DF28" i="4" s="1"/>
  <c r="DK28" i="4" s="1"/>
  <c r="DA28" i="4" s="1"/>
  <c r="DQ434" i="4"/>
  <c r="DD434" i="4"/>
  <c r="DF434" i="4" s="1"/>
  <c r="DH434" i="4" s="1"/>
  <c r="CY42" i="4"/>
  <c r="CY101" i="4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Y344" i="4"/>
  <c r="CK469" i="4"/>
  <c r="CW461" i="4"/>
  <c r="CM461" i="4" s="1"/>
  <c r="DM466" i="4"/>
  <c r="BV602" i="4"/>
  <c r="BU602" i="4" s="1"/>
  <c r="CR576" i="4"/>
  <c r="CI271" i="4"/>
  <c r="BY271" i="4" s="1"/>
  <c r="DQ452" i="4"/>
  <c r="DD452" i="4"/>
  <c r="DF452" i="4" s="1"/>
  <c r="DK452" i="4" s="1"/>
  <c r="DA452" i="4" s="1"/>
  <c r="CI28" i="4"/>
  <c r="BY28" i="4" s="1"/>
  <c r="EF227" i="4"/>
  <c r="EH227" i="4" s="1"/>
  <c r="EM227" i="4" s="1"/>
  <c r="EO227" i="4" s="1"/>
  <c r="ES227" i="4"/>
  <c r="ET227" i="4" s="1"/>
  <c r="EV227" i="4" s="1"/>
  <c r="FA227" i="4" s="1"/>
  <c r="FC227" i="4" s="1"/>
  <c r="BY366" i="4"/>
  <c r="CR309" i="4"/>
  <c r="CT309" i="4"/>
  <c r="CT259" i="4"/>
  <c r="CW318" i="4"/>
  <c r="CM318" i="4" s="1"/>
  <c r="DD617" i="4"/>
  <c r="DF617" i="4" s="1"/>
  <c r="DQ617" i="4"/>
  <c r="DQ279" i="4"/>
  <c r="DD279" i="4"/>
  <c r="DF279" i="4" s="1"/>
  <c r="DK279" i="4" s="1"/>
  <c r="CY11" i="4"/>
  <c r="CY122" i="4"/>
  <c r="BV560" i="4"/>
  <c r="BU560" i="4" s="1"/>
  <c r="CT18" i="4"/>
  <c r="CT250" i="4"/>
  <c r="CW14" i="4"/>
  <c r="CM14" i="4" s="1"/>
  <c r="CY166" i="4"/>
  <c r="CY189" i="4"/>
  <c r="DM194" i="4"/>
  <c r="EA227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BW262" i="4" s="1"/>
  <c r="DQ576" i="4"/>
  <c r="DD576" i="4"/>
  <c r="DF576" i="4" s="1"/>
  <c r="DQ65" i="4"/>
  <c r="DD65" i="4"/>
  <c r="DF65" i="4" s="1"/>
  <c r="DK65" i="4" s="1"/>
  <c r="DA65" i="4" s="1"/>
  <c r="CI576" i="4"/>
  <c r="BY576" i="4" s="1"/>
  <c r="CK576" i="4"/>
  <c r="DQ366" i="4"/>
  <c r="DD366" i="4"/>
  <c r="DF366" i="4" s="1"/>
  <c r="DK366" i="4" s="1"/>
  <c r="DA366" i="4" s="1"/>
  <c r="CF28" i="4"/>
  <c r="DQ80" i="4"/>
  <c r="DD80" i="4"/>
  <c r="DF80" i="4" s="1"/>
  <c r="DK80" i="4" s="1"/>
  <c r="BY338" i="4"/>
  <c r="CK338" i="4"/>
  <c r="BY309" i="4"/>
  <c r="CK309" i="4"/>
  <c r="CK232" i="4"/>
  <c r="DD492" i="4"/>
  <c r="DF492" i="4" s="1"/>
  <c r="DQ492" i="4"/>
  <c r="CR314" i="4"/>
  <c r="CW314" i="4" s="1"/>
  <c r="CF189" i="4"/>
  <c r="BK334" i="4"/>
  <c r="BY334" i="4"/>
  <c r="DQ301" i="4"/>
  <c r="DD301" i="4"/>
  <c r="DF301" i="4" s="1"/>
  <c r="DH301" i="4" s="1"/>
  <c r="DH299" i="4"/>
  <c r="CY315" i="4"/>
  <c r="DH406" i="4"/>
  <c r="CK534" i="4"/>
  <c r="CT615" i="4"/>
  <c r="CT495" i="4"/>
  <c r="CK277" i="4"/>
  <c r="CK32" i="4"/>
  <c r="CK169" i="4"/>
  <c r="BW447" i="4"/>
  <c r="BW433" i="4" s="1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H615" i="4" s="1"/>
  <c r="DQ615" i="4"/>
  <c r="DQ228" i="4"/>
  <c r="DD228" i="4"/>
  <c r="DF228" i="4" s="1"/>
  <c r="DD342" i="4"/>
  <c r="DF342" i="4" s="1"/>
  <c r="DH342" i="4" s="1"/>
  <c r="DQ342" i="4"/>
  <c r="DQ314" i="4"/>
  <c r="DD314" i="4"/>
  <c r="BW352" i="4"/>
  <c r="DQ84" i="4"/>
  <c r="DD84" i="4"/>
  <c r="DF84" i="4" s="1"/>
  <c r="DK84" i="4" s="1"/>
  <c r="DA84" i="4" s="1"/>
  <c r="DQ524" i="4"/>
  <c r="DD524" i="4"/>
  <c r="DF524" i="4" s="1"/>
  <c r="DK524" i="4" s="1"/>
  <c r="DA524" i="4" s="1"/>
  <c r="DR616" i="4"/>
  <c r="DT616" i="4" s="1"/>
  <c r="EE616" i="4"/>
  <c r="DQ344" i="4"/>
  <c r="DD344" i="4"/>
  <c r="DF344" i="4" s="1"/>
  <c r="DK344" i="4" s="1"/>
  <c r="DA344" i="4" s="1"/>
  <c r="CR492" i="4"/>
  <c r="CT492" i="4"/>
  <c r="DD273" i="4"/>
  <c r="DF273" i="4" s="1"/>
  <c r="DQ273" i="4"/>
  <c r="DD18" i="4"/>
  <c r="DF18" i="4" s="1"/>
  <c r="DK18" i="4" s="1"/>
  <c r="DQ18" i="4"/>
  <c r="BG71" i="4"/>
  <c r="CE114" i="4"/>
  <c r="CD114" i="4" s="1"/>
  <c r="CY404" i="4"/>
  <c r="DD146" i="4"/>
  <c r="DF146" i="4" s="1"/>
  <c r="DH146" i="4" s="1"/>
  <c r="DQ146" i="4"/>
  <c r="DD409" i="4"/>
  <c r="DQ409" i="4"/>
  <c r="CW202" i="4"/>
  <c r="CM202" i="4" s="1"/>
  <c r="DM299" i="4"/>
  <c r="DH527" i="4"/>
  <c r="BK100" i="4"/>
  <c r="BY100" i="4"/>
  <c r="DQ549" i="4"/>
  <c r="DD549" i="4"/>
  <c r="DF549" i="4" s="1"/>
  <c r="DH549" i="4" s="1"/>
  <c r="CW235" i="4"/>
  <c r="CM235" i="4" s="1"/>
  <c r="CW232" i="4"/>
  <c r="CM232" i="4" s="1"/>
  <c r="CY281" i="4"/>
  <c r="CY334" i="4"/>
  <c r="CM529" i="4"/>
  <c r="DQ569" i="4"/>
  <c r="DD569" i="4"/>
  <c r="DF569" i="4" s="1"/>
  <c r="DK569" i="4" s="1"/>
  <c r="DA569" i="4" s="1"/>
  <c r="DQ74" i="4"/>
  <c r="DD74" i="4"/>
  <c r="DF74" i="4" s="1"/>
  <c r="CM616" i="4"/>
  <c r="CY616" i="4"/>
  <c r="CK173" i="4"/>
  <c r="BY173" i="4"/>
  <c r="DQ281" i="4"/>
  <c r="DD281" i="4"/>
  <c r="DF281" i="4" s="1"/>
  <c r="DK281" i="4" s="1"/>
  <c r="DD352" i="4"/>
  <c r="DF352" i="4" s="1"/>
  <c r="DK352" i="4" s="1"/>
  <c r="DQ352" i="4"/>
  <c r="BY549" i="4"/>
  <c r="CI228" i="4"/>
  <c r="BY228" i="4" s="1"/>
  <c r="DQ485" i="4"/>
  <c r="DD485" i="4"/>
  <c r="DF485" i="4" s="1"/>
  <c r="DK485" i="4" s="1"/>
  <c r="CK189" i="4"/>
  <c r="DH500" i="4"/>
  <c r="CT524" i="4"/>
  <c r="CT32" i="4"/>
  <c r="CR228" i="4"/>
  <c r="CT228" i="4" s="1"/>
  <c r="CI273" i="4"/>
  <c r="BY273" i="4" s="1"/>
  <c r="CK273" i="4"/>
  <c r="DQ189" i="4"/>
  <c r="DD189" i="4"/>
  <c r="DF189" i="4" s="1"/>
  <c r="DH189" i="4" s="1"/>
  <c r="BV325" i="4"/>
  <c r="BU325" i="4" s="1"/>
  <c r="CY353" i="4"/>
  <c r="CY394" i="4"/>
  <c r="CY485" i="4"/>
  <c r="CY84" i="4"/>
  <c r="DM260" i="4"/>
  <c r="CY301" i="4"/>
  <c r="CG325" i="4"/>
  <c r="CF325" i="4" s="1"/>
  <c r="CB325" i="4" s="1"/>
  <c r="CW419" i="4"/>
  <c r="CM419" i="4" s="1"/>
  <c r="CW469" i="4"/>
  <c r="CM469" i="4" s="1"/>
  <c r="DH591" i="4"/>
  <c r="CT276" i="4"/>
  <c r="CM574" i="4"/>
  <c r="BY620" i="4"/>
  <c r="CM170" i="4"/>
  <c r="BY601" i="4"/>
  <c r="CI74" i="4"/>
  <c r="BY74" i="4" s="1"/>
  <c r="CK74" i="4"/>
  <c r="DQ579" i="4"/>
  <c r="DD579" i="4"/>
  <c r="CR74" i="4"/>
  <c r="CW74" i="4" s="1"/>
  <c r="CT74" i="4"/>
  <c r="CI492" i="4"/>
  <c r="BY492" i="4" s="1"/>
  <c r="CK492" i="4"/>
  <c r="CT173" i="4"/>
  <c r="CW173" i="4"/>
  <c r="CM173" i="4" s="1"/>
  <c r="BW549" i="4"/>
  <c r="BY352" i="4"/>
  <c r="CY61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DY299" i="4" s="1"/>
  <c r="BK342" i="4"/>
  <c r="BY342" i="4"/>
  <c r="DD353" i="4"/>
  <c r="DF353" i="4" s="1"/>
  <c r="DH353" i="4" s="1"/>
  <c r="DQ353" i="4"/>
  <c r="DD339" i="4"/>
  <c r="DF339" i="4" s="1"/>
  <c r="DK339" i="4" s="1"/>
  <c r="DQ339" i="4"/>
  <c r="DQ100" i="4"/>
  <c r="DD100" i="4"/>
  <c r="DF100" i="4" s="1"/>
  <c r="DK100" i="4" s="1"/>
  <c r="BV304" i="4"/>
  <c r="BU304" i="4" s="1"/>
  <c r="CR352" i="4"/>
  <c r="CT20" i="4"/>
  <c r="CY525" i="4"/>
  <c r="DM527" i="4"/>
  <c r="CT593" i="4"/>
  <c r="BY582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DH616" i="4" s="1"/>
  <c r="CR579" i="4"/>
  <c r="CT579" i="4" s="1"/>
  <c r="DQ469" i="4"/>
  <c r="DD469" i="4"/>
  <c r="DF469" i="4" s="1"/>
  <c r="DH469" i="4" s="1"/>
  <c r="CR273" i="4"/>
  <c r="CT273" i="4" s="1"/>
  <c r="DD173" i="4"/>
  <c r="DQ173" i="4"/>
  <c r="CF228" i="4"/>
  <c r="BY314" i="4"/>
  <c r="DQ179" i="4"/>
  <c r="DD179" i="4"/>
  <c r="DF179" i="4" s="1"/>
  <c r="DH179" i="4" s="1"/>
  <c r="BD71" i="4"/>
  <c r="BP517" i="4"/>
  <c r="BN560" i="4"/>
  <c r="AS623" i="4"/>
  <c r="AI623" i="4" s="1"/>
  <c r="BN114" i="4"/>
  <c r="AZ177" i="4"/>
  <c r="BR432" i="4"/>
  <c r="CT379" i="4"/>
  <c r="CY316" i="4"/>
  <c r="CT316" i="4"/>
  <c r="BN475" i="4"/>
  <c r="CY483" i="4"/>
  <c r="CK587" i="4"/>
  <c r="CW607" i="4"/>
  <c r="CM607" i="4" s="1"/>
  <c r="CY606" i="4"/>
  <c r="CF543" i="4"/>
  <c r="CG539" i="4" s="1"/>
  <c r="CF539" i="4" s="1"/>
  <c r="CE72" i="4"/>
  <c r="CD72" i="4" s="1"/>
  <c r="CY119" i="4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93" i="4"/>
  <c r="CM237" i="4"/>
  <c r="CE304" i="4"/>
  <c r="CD304" i="4" s="1"/>
  <c r="BW577" i="4"/>
  <c r="CM620" i="4"/>
  <c r="CM188" i="4"/>
  <c r="BW220" i="4"/>
  <c r="CE539" i="4"/>
  <c r="CD539" i="4" s="1"/>
  <c r="CE454" i="4"/>
  <c r="CD454" i="4" s="1"/>
  <c r="CY530" i="4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K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495" i="4"/>
  <c r="CY514" i="4"/>
  <c r="CT525" i="4"/>
  <c r="CK595" i="4"/>
  <c r="CT621" i="4"/>
  <c r="CT470" i="4"/>
  <c r="CK293" i="4"/>
  <c r="BW402" i="4"/>
  <c r="CG475" i="4"/>
  <c r="CF475" i="4" s="1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CW592" i="4" s="1"/>
  <c r="DQ544" i="4"/>
  <c r="DD544" i="4"/>
  <c r="DF544" i="4" s="1"/>
  <c r="DH544" i="4" s="1"/>
  <c r="DD378" i="4"/>
  <c r="DQ378" i="4"/>
  <c r="CT447" i="4"/>
  <c r="CY447" i="4"/>
  <c r="CW447" i="4"/>
  <c r="DQ181" i="4"/>
  <c r="DD181" i="4"/>
  <c r="DQ574" i="4"/>
  <c r="DD574" i="4"/>
  <c r="CT476" i="4"/>
  <c r="CW476" i="4"/>
  <c r="CR577" i="4"/>
  <c r="CT577" i="4" s="1"/>
  <c r="DD184" i="4"/>
  <c r="DF184" i="4" s="1"/>
  <c r="DK184" i="4" s="1"/>
  <c r="DQ184" i="4"/>
  <c r="DQ556" i="4"/>
  <c r="DD556" i="4"/>
  <c r="DD294" i="4"/>
  <c r="DF294" i="4" s="1"/>
  <c r="DK294" i="4" s="1"/>
  <c r="DA294" i="4" s="1"/>
  <c r="DQ294" i="4"/>
  <c r="DQ457" i="4"/>
  <c r="DD457" i="4"/>
  <c r="DF457" i="4" s="1"/>
  <c r="DK457" i="4" s="1"/>
  <c r="DH571" i="4"/>
  <c r="DK571" i="4"/>
  <c r="DQ414" i="4"/>
  <c r="DD414" i="4"/>
  <c r="DF414" i="4" s="1"/>
  <c r="DK414" i="4" s="1"/>
  <c r="DD293" i="4"/>
  <c r="DQ293" i="4"/>
  <c r="DD14" i="4"/>
  <c r="DF14" i="4" s="1"/>
  <c r="DH14" i="4" s="1"/>
  <c r="DQ14" i="4"/>
  <c r="CR204" i="4"/>
  <c r="CT204" i="4" s="1"/>
  <c r="DQ332" i="4"/>
  <c r="DD332" i="4"/>
  <c r="DF332" i="4" s="1"/>
  <c r="DK332" i="4" s="1"/>
  <c r="DA332" i="4" s="1"/>
  <c r="DQ183" i="4"/>
  <c r="DD183" i="4"/>
  <c r="DF183" i="4" s="1"/>
  <c r="DK183" i="4" s="1"/>
  <c r="CR398" i="4"/>
  <c r="CW398" i="4" s="1"/>
  <c r="CM398" i="4" s="1"/>
  <c r="DD607" i="4"/>
  <c r="DF607" i="4" s="1"/>
  <c r="DK607" i="4" s="1"/>
  <c r="DQ607" i="4"/>
  <c r="DD424" i="4"/>
  <c r="DF424" i="4" s="1"/>
  <c r="DK424" i="4" s="1"/>
  <c r="DQ424" i="4"/>
  <c r="DQ35" i="4"/>
  <c r="DD35" i="4"/>
  <c r="DF35" i="4" s="1"/>
  <c r="DK35" i="4" s="1"/>
  <c r="CK478" i="4"/>
  <c r="DQ225" i="4"/>
  <c r="DD225" i="4"/>
  <c r="DQ416" i="4"/>
  <c r="DD416" i="4"/>
  <c r="CM194" i="4"/>
  <c r="CT11" i="4"/>
  <c r="DH28" i="4"/>
  <c r="DH103" i="4"/>
  <c r="CY105" i="4"/>
  <c r="CK120" i="4"/>
  <c r="DH166" i="4"/>
  <c r="CY191" i="4"/>
  <c r="CY211" i="4"/>
  <c r="EX227" i="4"/>
  <c r="CG389" i="4"/>
  <c r="CF389" i="4" s="1"/>
  <c r="CB389" i="4" s="1"/>
  <c r="DH490" i="4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T372" i="4" s="1"/>
  <c r="CR378" i="4"/>
  <c r="CW378" i="4" s="1"/>
  <c r="CM378" i="4" s="1"/>
  <c r="DQ505" i="4"/>
  <c r="DD505" i="4"/>
  <c r="BY412" i="4"/>
  <c r="CF455" i="4"/>
  <c r="CG454" i="4" s="1"/>
  <c r="CF454" i="4" s="1"/>
  <c r="DQ447" i="4"/>
  <c r="DD447" i="4"/>
  <c r="DF447" i="4" s="1"/>
  <c r="CI563" i="4"/>
  <c r="BY563" i="4" s="1"/>
  <c r="DQ478" i="4"/>
  <c r="DD478" i="4"/>
  <c r="CI102" i="4"/>
  <c r="BY102" i="4" s="1"/>
  <c r="CF456" i="4"/>
  <c r="DD476" i="4"/>
  <c r="DQ476" i="4"/>
  <c r="BY293" i="4"/>
  <c r="DQ268" i="4"/>
  <c r="DD268" i="4"/>
  <c r="DF268" i="4" s="1"/>
  <c r="DK268" i="4" s="1"/>
  <c r="DA268" i="4" s="1"/>
  <c r="DQ195" i="4"/>
  <c r="DD195" i="4"/>
  <c r="DH391" i="4"/>
  <c r="DK391" i="4"/>
  <c r="DA391" i="4" s="1"/>
  <c r="CR556" i="4"/>
  <c r="CT556" i="4" s="1"/>
  <c r="CK237" i="4"/>
  <c r="ED571" i="4"/>
  <c r="DR571" i="4"/>
  <c r="DT571" i="4" s="1"/>
  <c r="BW397" i="4"/>
  <c r="BY476" i="4"/>
  <c r="CK476" i="4"/>
  <c r="CR22" i="4"/>
  <c r="CT22" i="4" s="1"/>
  <c r="CI128" i="4"/>
  <c r="BY128" i="4" s="1"/>
  <c r="ED265" i="4"/>
  <c r="DR265" i="4"/>
  <c r="DT265" i="4" s="1"/>
  <c r="DY265" i="4" s="1"/>
  <c r="DQ211" i="4"/>
  <c r="DD211" i="4"/>
  <c r="DF211" i="4" s="1"/>
  <c r="DK211" i="4" s="1"/>
  <c r="DA211" i="4" s="1"/>
  <c r="DD204" i="4"/>
  <c r="DQ204" i="4"/>
  <c r="DQ483" i="4"/>
  <c r="DD483" i="4"/>
  <c r="DF483" i="4" s="1"/>
  <c r="DK483" i="4" s="1"/>
  <c r="DA483" i="4" s="1"/>
  <c r="CR183" i="4"/>
  <c r="DR354" i="4"/>
  <c r="DT354" i="4" s="1"/>
  <c r="DY354" i="4" s="1"/>
  <c r="DO354" i="4" s="1"/>
  <c r="EE354" i="4"/>
  <c r="CR287" i="4"/>
  <c r="CT287" i="4" s="1"/>
  <c r="CI307" i="4"/>
  <c r="BY307" i="4" s="1"/>
  <c r="DD398" i="4"/>
  <c r="DF398" i="4" s="1"/>
  <c r="DK398" i="4" s="1"/>
  <c r="DQ398" i="4"/>
  <c r="CT270" i="4"/>
  <c r="CF312" i="4"/>
  <c r="BW552" i="4"/>
  <c r="CR223" i="4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DV618" i="4" s="1"/>
  <c r="ED591" i="4"/>
  <c r="DR591" i="4"/>
  <c r="DT591" i="4" s="1"/>
  <c r="DV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K506" i="4" s="1"/>
  <c r="DA506" i="4" s="1"/>
  <c r="DQ506" i="4"/>
  <c r="DD280" i="4"/>
  <c r="DF280" i="4" s="1"/>
  <c r="DK280" i="4" s="1"/>
  <c r="DQ280" i="4"/>
  <c r="CR395" i="4"/>
  <c r="CR24" i="4"/>
  <c r="CW24" i="4" s="1"/>
  <c r="CM24" i="4" s="1"/>
  <c r="CR85" i="4"/>
  <c r="CT85" i="4" s="1"/>
  <c r="BV389" i="4"/>
  <c r="BU389" i="4" s="1"/>
  <c r="BU367" i="4" s="1"/>
  <c r="BP432" i="4"/>
  <c r="BV454" i="4"/>
  <c r="BU454" i="4" s="1"/>
  <c r="BU432" i="4" s="1"/>
  <c r="CT509" i="4"/>
  <c r="CY574" i="4"/>
  <c r="CT105" i="4"/>
  <c r="CT218" i="4"/>
  <c r="CI272" i="4"/>
  <c r="BY272" i="4" s="1"/>
  <c r="DQ358" i="4"/>
  <c r="DD358" i="4"/>
  <c r="CR280" i="4"/>
  <c r="CT280" i="4" s="1"/>
  <c r="CF587" i="4"/>
  <c r="DD395" i="4"/>
  <c r="DF395" i="4" s="1"/>
  <c r="DK395" i="4" s="1"/>
  <c r="DQ395" i="4"/>
  <c r="DD24" i="4"/>
  <c r="DF24" i="4" s="1"/>
  <c r="DK24" i="4" s="1"/>
  <c r="DQ24" i="4"/>
  <c r="DQ85" i="4"/>
  <c r="DD85" i="4"/>
  <c r="DF85" i="4" s="1"/>
  <c r="DR194" i="4"/>
  <c r="DT194" i="4" s="1"/>
  <c r="DY194" i="4" s="1"/>
  <c r="DO194" i="4" s="1"/>
  <c r="EE194" i="4"/>
  <c r="DQ188" i="4"/>
  <c r="DD188" i="4"/>
  <c r="ED385" i="4"/>
  <c r="DR385" i="4"/>
  <c r="DT385" i="4" s="1"/>
  <c r="DD445" i="4"/>
  <c r="DQ445" i="4"/>
  <c r="DR311" i="4"/>
  <c r="DT311" i="4" s="1"/>
  <c r="DV311" i="4" s="1"/>
  <c r="EE311" i="4"/>
  <c r="DD543" i="4"/>
  <c r="DF543" i="4" s="1"/>
  <c r="DK543" i="4" s="1"/>
  <c r="DA543" i="4" s="1"/>
  <c r="DQ543" i="4"/>
  <c r="CR438" i="4"/>
  <c r="CW438" i="4" s="1"/>
  <c r="CM438" i="4" s="1"/>
  <c r="CI562" i="4"/>
  <c r="BY562" i="4" s="1"/>
  <c r="CE560" i="4"/>
  <c r="CD560" i="4" s="1"/>
  <c r="DD105" i="4"/>
  <c r="DF105" i="4" s="1"/>
  <c r="DQ105" i="4"/>
  <c r="DQ277" i="4"/>
  <c r="DD277" i="4"/>
  <c r="DD488" i="4"/>
  <c r="DF488" i="4" s="1"/>
  <c r="DK488" i="4" s="1"/>
  <c r="DA488" i="4" s="1"/>
  <c r="DQ488" i="4"/>
  <c r="EF30" i="4"/>
  <c r="EH30" i="4" s="1"/>
  <c r="ER30" i="4"/>
  <c r="ET30" i="4" s="1"/>
  <c r="BY402" i="4"/>
  <c r="CK402" i="4"/>
  <c r="DQ61" i="4"/>
  <c r="DD61" i="4"/>
  <c r="DD23" i="4"/>
  <c r="DQ23" i="4"/>
  <c r="CW571" i="4"/>
  <c r="CM571" i="4" s="1"/>
  <c r="CI556" i="4"/>
  <c r="BY556" i="4" s="1"/>
  <c r="DD443" i="4"/>
  <c r="DF443" i="4" s="1"/>
  <c r="DH443" i="4" s="1"/>
  <c r="DQ443" i="4"/>
  <c r="DQ159" i="4"/>
  <c r="DD159" i="4"/>
  <c r="DF159" i="4" s="1"/>
  <c r="DH159" i="4" s="1"/>
  <c r="DD233" i="4"/>
  <c r="DF233" i="4" s="1"/>
  <c r="DH233" i="4" s="1"/>
  <c r="DQ233" i="4"/>
  <c r="CW591" i="4"/>
  <c r="CM591" i="4" s="1"/>
  <c r="DQ477" i="4"/>
  <c r="DD477" i="4"/>
  <c r="DF477" i="4" s="1"/>
  <c r="DK477" i="4" s="1"/>
  <c r="DA477" i="4" s="1"/>
  <c r="CR284" i="4"/>
  <c r="CT284" i="4" s="1"/>
  <c r="DQ11" i="4"/>
  <c r="DD11" i="4"/>
  <c r="DF11" i="4" s="1"/>
  <c r="DH11" i="4" s="1"/>
  <c r="BK438" i="4"/>
  <c r="BY438" i="4"/>
  <c r="DD307" i="4"/>
  <c r="DQ307" i="4"/>
  <c r="DQ333" i="4"/>
  <c r="DD333" i="4"/>
  <c r="DF333" i="4" s="1"/>
  <c r="DK333" i="4" s="1"/>
  <c r="CR599" i="4"/>
  <c r="CT599" i="4" s="1"/>
  <c r="CR451" i="4"/>
  <c r="CW451" i="4" s="1"/>
  <c r="CM451" i="4" s="1"/>
  <c r="DQ222" i="4"/>
  <c r="DD222" i="4"/>
  <c r="DF222" i="4" s="1"/>
  <c r="DH222" i="4" s="1"/>
  <c r="BY183" i="4"/>
  <c r="DQ592" i="4"/>
  <c r="DD592" i="4"/>
  <c r="DD197" i="4"/>
  <c r="DF197" i="4" s="1"/>
  <c r="DH197" i="4" s="1"/>
  <c r="DQ197" i="4"/>
  <c r="CR181" i="4"/>
  <c r="CT181" i="4" s="1"/>
  <c r="CR292" i="4"/>
  <c r="CT292" i="4" s="1"/>
  <c r="DQ397" i="4"/>
  <c r="DD397" i="4"/>
  <c r="BY168" i="4"/>
  <c r="CK168" i="4"/>
  <c r="CR414" i="4"/>
  <c r="CT414" i="4" s="1"/>
  <c r="CY391" i="4"/>
  <c r="CM391" i="4"/>
  <c r="DD412" i="4"/>
  <c r="DF412" i="4" s="1"/>
  <c r="DH412" i="4" s="1"/>
  <c r="DQ412" i="4"/>
  <c r="DQ337" i="4"/>
  <c r="DD337" i="4"/>
  <c r="DF337" i="4" s="1"/>
  <c r="DK337" i="4" s="1"/>
  <c r="DD404" i="4"/>
  <c r="DQ404" i="4"/>
  <c r="CR272" i="4"/>
  <c r="CT272" i="4" s="1"/>
  <c r="DD363" i="4"/>
  <c r="DQ363" i="4"/>
  <c r="DD170" i="4"/>
  <c r="DF170" i="4" s="1"/>
  <c r="DK170" i="4" s="1"/>
  <c r="DA170" i="4" s="1"/>
  <c r="DQ170" i="4"/>
  <c r="BY85" i="4"/>
  <c r="CK85" i="4"/>
  <c r="CR35" i="4"/>
  <c r="CT35" i="4" s="1"/>
  <c r="CR498" i="4"/>
  <c r="CT498" i="4" s="1"/>
  <c r="DQ620" i="4"/>
  <c r="DD620" i="4"/>
  <c r="DF620" i="4" s="1"/>
  <c r="DK620" i="4" s="1"/>
  <c r="DA620" i="4" s="1"/>
  <c r="CR307" i="4"/>
  <c r="CW307" i="4" s="1"/>
  <c r="DQ481" i="4"/>
  <c r="DD481" i="4"/>
  <c r="DF481" i="4" s="1"/>
  <c r="DK481" i="4" s="1"/>
  <c r="DA481" i="4" s="1"/>
  <c r="CR333" i="4"/>
  <c r="CT333" i="4" s="1"/>
  <c r="CR187" i="4"/>
  <c r="CT187" i="4" s="1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BY195" i="4" s="1"/>
  <c r="CR562" i="4"/>
  <c r="CW562" i="4" s="1"/>
  <c r="CR312" i="4"/>
  <c r="CT312" i="4" s="1"/>
  <c r="DQ20" i="4"/>
  <c r="DD20" i="4"/>
  <c r="DF20" i="4" s="1"/>
  <c r="DK20" i="4" s="1"/>
  <c r="DA20" i="4" s="1"/>
  <c r="DD276" i="4"/>
  <c r="DF276" i="4" s="1"/>
  <c r="DK276" i="4" s="1"/>
  <c r="DA276" i="4" s="1"/>
  <c r="DQ276" i="4"/>
  <c r="DQ402" i="4"/>
  <c r="DD402" i="4"/>
  <c r="DD438" i="4"/>
  <c r="DF438" i="4" s="1"/>
  <c r="DH438" i="4" s="1"/>
  <c r="DQ438" i="4"/>
  <c r="DF237" i="4"/>
  <c r="DK237" i="4" s="1"/>
  <c r="BW85" i="4"/>
  <c r="BW72" i="4" s="1"/>
  <c r="DD593" i="4"/>
  <c r="DF593" i="4" s="1"/>
  <c r="DK593" i="4" s="1"/>
  <c r="DA593" i="4" s="1"/>
  <c r="DQ593" i="4"/>
  <c r="CR277" i="4"/>
  <c r="CW277" i="4" s="1"/>
  <c r="CM277" i="4" s="1"/>
  <c r="CR456" i="4"/>
  <c r="CT456" i="4" s="1"/>
  <c r="CY385" i="4"/>
  <c r="CM385" i="4"/>
  <c r="CR601" i="4"/>
  <c r="CT601" i="4" s="1"/>
  <c r="DM30" i="4"/>
  <c r="DA30" i="4"/>
  <c r="BW187" i="4"/>
  <c r="BW178" i="4" s="1"/>
  <c r="CR128" i="4"/>
  <c r="DD470" i="4"/>
  <c r="DF470" i="4" s="1"/>
  <c r="DH470" i="4" s="1"/>
  <c r="DQ470" i="4"/>
  <c r="CI481" i="4"/>
  <c r="CK481" i="4" s="1"/>
  <c r="DD350" i="4"/>
  <c r="DQ350" i="4"/>
  <c r="DQ284" i="4"/>
  <c r="DD284" i="4"/>
  <c r="DD530" i="4"/>
  <c r="DF530" i="4" s="1"/>
  <c r="DK530" i="4" s="1"/>
  <c r="DQ530" i="4"/>
  <c r="DD468" i="4"/>
  <c r="DF468" i="4" s="1"/>
  <c r="DK468" i="4" s="1"/>
  <c r="DA468" i="4" s="1"/>
  <c r="DQ468" i="4"/>
  <c r="DQ315" i="4"/>
  <c r="DD315" i="4"/>
  <c r="DF315" i="4" s="1"/>
  <c r="DH315" i="4" s="1"/>
  <c r="DQ32" i="4"/>
  <c r="DD32" i="4"/>
  <c r="DF32" i="4" s="1"/>
  <c r="DK32" i="4" s="1"/>
  <c r="DA32" i="4" s="1"/>
  <c r="DQ495" i="4"/>
  <c r="DD495" i="4"/>
  <c r="DF495" i="4" s="1"/>
  <c r="DK495" i="4" s="1"/>
  <c r="DA495" i="4" s="1"/>
  <c r="EE596" i="4"/>
  <c r="DR596" i="4"/>
  <c r="DT596" i="4" s="1"/>
  <c r="DY596" i="4" s="1"/>
  <c r="CR215" i="4"/>
  <c r="CT215" i="4" s="1"/>
  <c r="DD191" i="4"/>
  <c r="DF191" i="4" s="1"/>
  <c r="DK191" i="4" s="1"/>
  <c r="DA191" i="4" s="1"/>
  <c r="DQ191" i="4"/>
  <c r="DQ599" i="4"/>
  <c r="DD599" i="4"/>
  <c r="DF599" i="4" s="1"/>
  <c r="DK599" i="4" s="1"/>
  <c r="DD451" i="4"/>
  <c r="DF451" i="4" s="1"/>
  <c r="DK451" i="4" s="1"/>
  <c r="DQ451" i="4"/>
  <c r="ED527" i="4"/>
  <c r="DR527" i="4"/>
  <c r="DT527" i="4" s="1"/>
  <c r="DY527" i="4" s="1"/>
  <c r="DO527" i="4" s="1"/>
  <c r="DF606" i="4"/>
  <c r="DH606" i="4" s="1"/>
  <c r="BY529" i="4"/>
  <c r="CK591" i="4"/>
  <c r="DQ219" i="4"/>
  <c r="DD219" i="4"/>
  <c r="EE270" i="4"/>
  <c r="DR270" i="4"/>
  <c r="DT270" i="4" s="1"/>
  <c r="DY270" i="4" s="1"/>
  <c r="DQ577" i="4"/>
  <c r="DD577" i="4"/>
  <c r="DD202" i="4"/>
  <c r="DF202" i="4" s="1"/>
  <c r="DK202" i="4" s="1"/>
  <c r="DA202" i="4" s="1"/>
  <c r="DQ202" i="4"/>
  <c r="DD379" i="4"/>
  <c r="DF379" i="4" s="1"/>
  <c r="DK379" i="4" s="1"/>
  <c r="DQ379" i="4"/>
  <c r="CR540" i="4"/>
  <c r="CW540" i="4" s="1"/>
  <c r="DQ573" i="4"/>
  <c r="DD573" i="4"/>
  <c r="DF573" i="4" s="1"/>
  <c r="DK573" i="4" s="1"/>
  <c r="DA573" i="4" s="1"/>
  <c r="CR587" i="4"/>
  <c r="CW587" i="4" s="1"/>
  <c r="CM587" i="4" s="1"/>
  <c r="DD455" i="4"/>
  <c r="DF455" i="4" s="1"/>
  <c r="DH455" i="4" s="1"/>
  <c r="DQ455" i="4"/>
  <c r="CI525" i="4"/>
  <c r="CK525" i="4" s="1"/>
  <c r="DH104" i="4"/>
  <c r="DR229" i="4"/>
  <c r="DT229" i="4" s="1"/>
  <c r="DV229" i="4" s="1"/>
  <c r="EE229" i="4"/>
  <c r="DV30" i="4"/>
  <c r="DY30" i="4"/>
  <c r="DQ22" i="4"/>
  <c r="DD22" i="4"/>
  <c r="DF22" i="4" s="1"/>
  <c r="DK22" i="4" s="1"/>
  <c r="DD392" i="4"/>
  <c r="DF392" i="4" s="1"/>
  <c r="DH392" i="4" s="1"/>
  <c r="DQ392" i="4"/>
  <c r="DD190" i="4"/>
  <c r="DF190" i="4" s="1"/>
  <c r="DK190" i="4" s="1"/>
  <c r="DQ190" i="4"/>
  <c r="DD529" i="4"/>
  <c r="DF529" i="4" s="1"/>
  <c r="DK529" i="4" s="1"/>
  <c r="DA529" i="4" s="1"/>
  <c r="DQ529" i="4"/>
  <c r="DQ287" i="4"/>
  <c r="DD287" i="4"/>
  <c r="DF287" i="4" s="1"/>
  <c r="CR233" i="4"/>
  <c r="CT233" i="4" s="1"/>
  <c r="DQ552" i="4"/>
  <c r="DD552" i="4"/>
  <c r="DF552" i="4" s="1"/>
  <c r="DK552" i="4" s="1"/>
  <c r="DA552" i="4" s="1"/>
  <c r="CI312" i="4"/>
  <c r="BY312" i="4" s="1"/>
  <c r="DQ223" i="4"/>
  <c r="DD223" i="4"/>
  <c r="CR330" i="4"/>
  <c r="CW144" i="4"/>
  <c r="CM144" i="4" s="1"/>
  <c r="CK144" i="4"/>
  <c r="DO326" i="4"/>
  <c r="CW90" i="4"/>
  <c r="CY90" i="4" s="1"/>
  <c r="CM102" i="4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CT474" i="4" s="1"/>
  <c r="DQ102" i="4"/>
  <c r="DD102" i="4"/>
  <c r="DF102" i="4" s="1"/>
  <c r="DK102" i="4" s="1"/>
  <c r="DA102" i="4" s="1"/>
  <c r="DD562" i="4"/>
  <c r="DF562" i="4" s="1"/>
  <c r="DH562" i="4" s="1"/>
  <c r="DQ562" i="4"/>
  <c r="CI284" i="4"/>
  <c r="BY284" i="4" s="1"/>
  <c r="DQ312" i="4"/>
  <c r="DD312" i="4"/>
  <c r="CI223" i="4"/>
  <c r="BY223" i="4" s="1"/>
  <c r="DQ526" i="4"/>
  <c r="DD526" i="4"/>
  <c r="DD242" i="4"/>
  <c r="DF242" i="4" s="1"/>
  <c r="DH242" i="4" s="1"/>
  <c r="DQ242" i="4"/>
  <c r="EE180" i="4"/>
  <c r="DR180" i="4"/>
  <c r="DT180" i="4" s="1"/>
  <c r="DY180" i="4" s="1"/>
  <c r="DO180" i="4" s="1"/>
  <c r="CR402" i="4"/>
  <c r="CF358" i="4"/>
  <c r="DQ621" i="4"/>
  <c r="DD621" i="4"/>
  <c r="DF621" i="4" s="1"/>
  <c r="DH621" i="4" s="1"/>
  <c r="DQ216" i="4"/>
  <c r="DD216" i="4"/>
  <c r="DF216" i="4" s="1"/>
  <c r="DK216" i="4" s="1"/>
  <c r="DA216" i="4" s="1"/>
  <c r="ED237" i="4"/>
  <c r="DR237" i="4"/>
  <c r="DQ456" i="4"/>
  <c r="DD456" i="4"/>
  <c r="DF456" i="4" s="1"/>
  <c r="DQ357" i="4"/>
  <c r="DD357" i="4"/>
  <c r="DF357" i="4" s="1"/>
  <c r="DK357" i="4" s="1"/>
  <c r="DA357" i="4" s="1"/>
  <c r="DQ525" i="4"/>
  <c r="DD525" i="4"/>
  <c r="DF525" i="4" s="1"/>
  <c r="DK525" i="4" s="1"/>
  <c r="DA525" i="4" s="1"/>
  <c r="DQ235" i="4"/>
  <c r="DD235" i="4"/>
  <c r="DF235" i="4" s="1"/>
  <c r="DK235" i="4" s="1"/>
  <c r="DA235" i="4" s="1"/>
  <c r="CW354" i="4"/>
  <c r="CM354" i="4" s="1"/>
  <c r="DQ601" i="4"/>
  <c r="DD601" i="4"/>
  <c r="DF601" i="4" s="1"/>
  <c r="CI540" i="4"/>
  <c r="BY540" i="4" s="1"/>
  <c r="DQ128" i="4"/>
  <c r="DD128" i="4"/>
  <c r="EE133" i="4"/>
  <c r="DR133" i="4"/>
  <c r="DD200" i="4"/>
  <c r="DF200" i="4" s="1"/>
  <c r="DK200" i="4" s="1"/>
  <c r="DM200" i="4" s="1"/>
  <c r="DQ200" i="4"/>
  <c r="BW599" i="4"/>
  <c r="CR350" i="4"/>
  <c r="CT350" i="4" s="1"/>
  <c r="CF620" i="4"/>
  <c r="CG602" i="4" s="1"/>
  <c r="CF602" i="4" s="1"/>
  <c r="CB602" i="4" s="1"/>
  <c r="DQ121" i="4"/>
  <c r="DD121" i="4"/>
  <c r="DF121" i="4" s="1"/>
  <c r="DK121" i="4" s="1"/>
  <c r="DA121" i="4" s="1"/>
  <c r="DQ422" i="4"/>
  <c r="DD422" i="4"/>
  <c r="DF422" i="4" s="1"/>
  <c r="DK422" i="4" s="1"/>
  <c r="DQ563" i="4"/>
  <c r="DD563" i="4"/>
  <c r="DQ318" i="4"/>
  <c r="DD318" i="4"/>
  <c r="DF318" i="4" s="1"/>
  <c r="DK318" i="4" s="1"/>
  <c r="BY566" i="4"/>
  <c r="DF596" i="4"/>
  <c r="DH596" i="4" s="1"/>
  <c r="DD215" i="4"/>
  <c r="DQ215" i="4"/>
  <c r="DR351" i="4"/>
  <c r="DT351" i="4" s="1"/>
  <c r="DV351" i="4" s="1"/>
  <c r="EE351" i="4"/>
  <c r="DR606" i="4"/>
  <c r="DT606" i="4" s="1"/>
  <c r="DY606" i="4" s="1"/>
  <c r="EE606" i="4"/>
  <c r="CR431" i="4"/>
  <c r="BV346" i="4"/>
  <c r="BU346" i="4" s="1"/>
  <c r="EE500" i="4"/>
  <c r="DR500" i="4"/>
  <c r="DT500" i="4" s="1"/>
  <c r="DY500" i="4" s="1"/>
  <c r="DO500" i="4" s="1"/>
  <c r="CR478" i="4"/>
  <c r="CT478" i="4" s="1"/>
  <c r="CK456" i="4"/>
  <c r="BY456" i="4"/>
  <c r="DF385" i="4"/>
  <c r="DK385" i="4" s="1"/>
  <c r="DF311" i="4"/>
  <c r="DH311" i="4" s="1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Y379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K218" i="4" s="1"/>
  <c r="DA218" i="4" s="1"/>
  <c r="DQ218" i="4"/>
  <c r="DD394" i="4"/>
  <c r="DF394" i="4" s="1"/>
  <c r="DK394" i="4" s="1"/>
  <c r="DA394" i="4" s="1"/>
  <c r="DQ394" i="4"/>
  <c r="CI397" i="4"/>
  <c r="BY397" i="4" s="1"/>
  <c r="CI577" i="4"/>
  <c r="BY577" i="4" s="1"/>
  <c r="DD474" i="4"/>
  <c r="DF474" i="4" s="1"/>
  <c r="DK474" i="4" s="1"/>
  <c r="DQ474" i="4"/>
  <c r="CR219" i="4"/>
  <c r="CW219" i="4" s="1"/>
  <c r="CM219" i="4" s="1"/>
  <c r="DQ431" i="4"/>
  <c r="DD431" i="4"/>
  <c r="DF431" i="4" s="1"/>
  <c r="DK431" i="4" s="1"/>
  <c r="CK194" i="4"/>
  <c r="DQ90" i="4"/>
  <c r="DD90" i="4"/>
  <c r="DF90" i="4" s="1"/>
  <c r="DK90" i="4" s="1"/>
  <c r="CI187" i="4"/>
  <c r="BY187" i="4" s="1"/>
  <c r="DQ288" i="4"/>
  <c r="DD288" i="4"/>
  <c r="DF288" i="4" s="1"/>
  <c r="DK288" i="4" s="1"/>
  <c r="DA288" i="4" s="1"/>
  <c r="DD292" i="4"/>
  <c r="DF292" i="4" s="1"/>
  <c r="DQ292" i="4"/>
  <c r="DR17" i="4"/>
  <c r="DT17" i="4" s="1"/>
  <c r="DV17" i="4" s="1"/>
  <c r="EE17" i="4"/>
  <c r="BW498" i="4"/>
  <c r="BW496" i="4" s="1"/>
  <c r="CR397" i="4"/>
  <c r="CT397" i="4" s="1"/>
  <c r="BK183" i="4"/>
  <c r="BV178" i="4"/>
  <c r="BU178" i="4" s="1"/>
  <c r="BW350" i="4"/>
  <c r="CY30" i="4"/>
  <c r="DQ582" i="4"/>
  <c r="DD582" i="4"/>
  <c r="DF582" i="4" s="1"/>
  <c r="DH582" i="4" s="1"/>
  <c r="CI592" i="4"/>
  <c r="BY592" i="4" s="1"/>
  <c r="DQ419" i="4"/>
  <c r="DD419" i="4"/>
  <c r="BW456" i="4"/>
  <c r="DQ401" i="4"/>
  <c r="DD401" i="4"/>
  <c r="DF401" i="4" s="1"/>
  <c r="CI204" i="4"/>
  <c r="BY204" i="4" s="1"/>
  <c r="DD381" i="4"/>
  <c r="DF381" i="4" s="1"/>
  <c r="DK381" i="4" s="1"/>
  <c r="DA381" i="4" s="1"/>
  <c r="DQ381" i="4"/>
  <c r="DQ540" i="4"/>
  <c r="DD540" i="4"/>
  <c r="CT391" i="4"/>
  <c r="DD515" i="4"/>
  <c r="DQ515" i="4"/>
  <c r="DQ343" i="4"/>
  <c r="DD343" i="4"/>
  <c r="DF343" i="4" s="1"/>
  <c r="DK343" i="4" s="1"/>
  <c r="DA343" i="4" s="1"/>
  <c r="DQ587" i="4"/>
  <c r="DD587" i="4"/>
  <c r="CR412" i="4"/>
  <c r="CT412" i="4" s="1"/>
  <c r="CI447" i="4"/>
  <c r="BY447" i="4" s="1"/>
  <c r="CR337" i="4"/>
  <c r="CT337" i="4" s="1"/>
  <c r="CF525" i="4"/>
  <c r="CG518" i="4" s="1"/>
  <c r="CF518" i="4" s="1"/>
  <c r="DQ272" i="4"/>
  <c r="DD272" i="4"/>
  <c r="DF272" i="4" s="1"/>
  <c r="DQ142" i="4"/>
  <c r="DD142" i="4"/>
  <c r="DF142" i="4" s="1"/>
  <c r="DK142" i="4" s="1"/>
  <c r="CY237" i="4"/>
  <c r="CT563" i="4"/>
  <c r="CW563" i="4"/>
  <c r="DR466" i="4"/>
  <c r="DT466" i="4" s="1"/>
  <c r="DV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K42" i="4" s="1"/>
  <c r="DA42" i="4" s="1"/>
  <c r="DD316" i="4"/>
  <c r="DF316" i="4" s="1"/>
  <c r="DH316" i="4" s="1"/>
  <c r="DQ316" i="4"/>
  <c r="DQ566" i="4"/>
  <c r="DD566" i="4"/>
  <c r="DF566" i="4" s="1"/>
  <c r="DK566" i="4" s="1"/>
  <c r="DF351" i="4"/>
  <c r="DH351" i="4" s="1"/>
  <c r="EE234" i="4"/>
  <c r="DR234" i="4"/>
  <c r="DT234" i="4" s="1"/>
  <c r="DY234" i="4" s="1"/>
  <c r="DO234" i="4" s="1"/>
  <c r="DQ111" i="4"/>
  <c r="DD111" i="4"/>
  <c r="DD164" i="4"/>
  <c r="DF164" i="4" s="1"/>
  <c r="DH164" i="4" s="1"/>
  <c r="DQ164" i="4"/>
  <c r="EE132" i="4"/>
  <c r="DR132" i="4"/>
  <c r="DT132" i="4" s="1"/>
  <c r="DY132" i="4" s="1"/>
  <c r="DO132" i="4" s="1"/>
  <c r="DR260" i="4"/>
  <c r="DT260" i="4" s="1"/>
  <c r="DV260" i="4" s="1"/>
  <c r="EE260" i="4"/>
  <c r="CY62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K62" i="4" s="1"/>
  <c r="DA62" i="4" s="1"/>
  <c r="DQ62" i="4"/>
  <c r="BY36" i="4"/>
  <c r="CK36" i="4"/>
  <c r="DR167" i="4"/>
  <c r="DT167" i="4" s="1"/>
  <c r="DY167" i="4" s="1"/>
  <c r="EE167" i="4"/>
  <c r="DD69" i="4"/>
  <c r="DF69" i="4" s="1"/>
  <c r="DK69" i="4" s="1"/>
  <c r="DA69" i="4" s="1"/>
  <c r="DQ69" i="4"/>
  <c r="CW260" i="4"/>
  <c r="CM260" i="4" s="1"/>
  <c r="CJ602" i="4"/>
  <c r="CI602" i="4" s="1"/>
  <c r="CK253" i="4"/>
  <c r="CW169" i="4"/>
  <c r="CM169" i="4" s="1"/>
  <c r="CY99" i="4"/>
  <c r="CW164" i="4"/>
  <c r="CM164" i="4" s="1"/>
  <c r="CT403" i="4"/>
  <c r="CR118" i="4"/>
  <c r="CT118" i="4" s="1"/>
  <c r="DQ36" i="4"/>
  <c r="DD36" i="4"/>
  <c r="DD161" i="4"/>
  <c r="DQ161" i="4"/>
  <c r="DD168" i="4"/>
  <c r="DF168" i="4" s="1"/>
  <c r="DH168" i="4" s="1"/>
  <c r="DQ168" i="4"/>
  <c r="CI161" i="4"/>
  <c r="BY161" i="4" s="1"/>
  <c r="DQ259" i="4"/>
  <c r="DD259" i="4"/>
  <c r="DF259" i="4" s="1"/>
  <c r="DH259" i="4" s="1"/>
  <c r="DD39" i="4"/>
  <c r="DQ39" i="4"/>
  <c r="DH260" i="4"/>
  <c r="DF167" i="4"/>
  <c r="DK167" i="4" s="1"/>
  <c r="DA167" i="4" s="1"/>
  <c r="CI111" i="4"/>
  <c r="BY111" i="4" s="1"/>
  <c r="DD81" i="4"/>
  <c r="DF81" i="4" s="1"/>
  <c r="DK81" i="4" s="1"/>
  <c r="DA81" i="4" s="1"/>
  <c r="DQ81" i="4"/>
  <c r="DD118" i="4"/>
  <c r="DQ118" i="4"/>
  <c r="CR36" i="4"/>
  <c r="CT36" i="4" s="1"/>
  <c r="EE150" i="4"/>
  <c r="DR150" i="4"/>
  <c r="EE98" i="4"/>
  <c r="DR98" i="4"/>
  <c r="DT98" i="4" s="1"/>
  <c r="DY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CT168" i="4" s="1"/>
  <c r="BW147" i="4"/>
  <c r="BW135" i="4" s="1"/>
  <c r="CT147" i="4"/>
  <c r="CW147" i="4"/>
  <c r="CM147" i="4" s="1"/>
  <c r="DR169" i="4"/>
  <c r="DT169" i="4" s="1"/>
  <c r="DV169" i="4" s="1"/>
  <c r="EE169" i="4"/>
  <c r="CR111" i="4"/>
  <c r="CT111" i="4" s="1"/>
  <c r="CR253" i="4"/>
  <c r="CT253" i="4" s="1"/>
  <c r="EE104" i="4"/>
  <c r="DR104" i="4"/>
  <c r="DT104" i="4" s="1"/>
  <c r="DY104" i="4" s="1"/>
  <c r="DO104" i="4" s="1"/>
  <c r="EE89" i="4"/>
  <c r="DR89" i="4"/>
  <c r="EE40" i="4"/>
  <c r="DR40" i="4"/>
  <c r="DT40" i="4" s="1"/>
  <c r="DV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H169" i="4"/>
  <c r="DD144" i="4"/>
  <c r="DF144" i="4" s="1"/>
  <c r="DK144" i="4" s="1"/>
  <c r="DQ144" i="4"/>
  <c r="DD253" i="4"/>
  <c r="DF253" i="4" s="1"/>
  <c r="DH253" i="4" s="1"/>
  <c r="DQ253" i="4"/>
  <c r="CF253" i="4"/>
  <c r="CG241" i="4" s="1"/>
  <c r="CF241" i="4" s="1"/>
  <c r="DF89" i="4"/>
  <c r="DH89" i="4" s="1"/>
  <c r="DQ147" i="4"/>
  <c r="DD147" i="4"/>
  <c r="BY147" i="4"/>
  <c r="CY89" i="4"/>
  <c r="DD305" i="4"/>
  <c r="DF305" i="4" s="1"/>
  <c r="DH305" i="4" s="1"/>
  <c r="DQ305" i="4"/>
  <c r="BR367" i="4"/>
  <c r="CG93" i="4"/>
  <c r="CF93" i="4" s="1"/>
  <c r="DH174" i="4"/>
  <c r="DH196" i="4"/>
  <c r="CT213" i="4"/>
  <c r="EJ297" i="4"/>
  <c r="CK376" i="4"/>
  <c r="BW368" i="4"/>
  <c r="DH457" i="4"/>
  <c r="CT597" i="4"/>
  <c r="DH285" i="4"/>
  <c r="BR517" i="4"/>
  <c r="AU623" i="4"/>
  <c r="BW325" i="4"/>
  <c r="BW518" i="4"/>
  <c r="BW29" i="4"/>
  <c r="BW199" i="4"/>
  <c r="BI517" i="4"/>
  <c r="DM106" i="4"/>
  <c r="DV167" i="4"/>
  <c r="DH184" i="4"/>
  <c r="DM234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DV16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G72" i="4"/>
  <c r="CF72" i="4" s="1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DY622" i="4" s="1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V369" i="4" s="1"/>
  <c r="DT327" i="4"/>
  <c r="DV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DM38" i="4"/>
  <c r="CK44" i="4"/>
  <c r="CT59" i="4"/>
  <c r="CT107" i="4"/>
  <c r="CK108" i="4"/>
  <c r="DH130" i="4"/>
  <c r="CT165" i="4"/>
  <c r="CK193" i="4"/>
  <c r="CY188" i="4"/>
  <c r="DH205" i="4"/>
  <c r="CT201" i="4"/>
  <c r="CK240" i="4"/>
  <c r="CT240" i="4"/>
  <c r="CK221" i="4"/>
  <c r="CT251" i="4"/>
  <c r="CT257" i="4"/>
  <c r="DH279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A390" i="4"/>
  <c r="DF370" i="4"/>
  <c r="DH370" i="4" s="1"/>
  <c r="DT285" i="4"/>
  <c r="DY285" i="4" s="1"/>
  <c r="DF349" i="4"/>
  <c r="DK349" i="4" s="1"/>
  <c r="DA369" i="4"/>
  <c r="CK143" i="4"/>
  <c r="CY190" i="4"/>
  <c r="CK207" i="4"/>
  <c r="CK201" i="4"/>
  <c r="CY244" i="4"/>
  <c r="DV299" i="4"/>
  <c r="CY336" i="4"/>
  <c r="CK383" i="4"/>
  <c r="CY416" i="4"/>
  <c r="CJ433" i="4"/>
  <c r="CI433" i="4" s="1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Y617" i="4"/>
  <c r="CK185" i="4"/>
  <c r="CK440" i="4"/>
  <c r="DM54" i="4"/>
  <c r="CG368" i="4"/>
  <c r="CF368" i="4" s="1"/>
  <c r="CB368" i="4" s="1"/>
  <c r="CY263" i="4"/>
  <c r="CM263" i="4"/>
  <c r="EM327" i="4"/>
  <c r="EQ327" i="4" s="1"/>
  <c r="CK15" i="4"/>
  <c r="CT34" i="4"/>
  <c r="CY65" i="4"/>
  <c r="DH83" i="4"/>
  <c r="CT126" i="4"/>
  <c r="DH148" i="4"/>
  <c r="CK214" i="4"/>
  <c r="CY210" i="4"/>
  <c r="CT207" i="4"/>
  <c r="CJ241" i="4"/>
  <c r="CI241" i="4" s="1"/>
  <c r="DH250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DY390" i="4" s="1"/>
  <c r="CW370" i="4"/>
  <c r="CM370" i="4" s="1"/>
  <c r="CT263" i="4"/>
  <c r="DF371" i="4"/>
  <c r="DK371" i="4" s="1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K608" i="4" s="1"/>
  <c r="DR605" i="4"/>
  <c r="EE605" i="4"/>
  <c r="DK617" i="4"/>
  <c r="DA617" i="4" s="1"/>
  <c r="DT619" i="4"/>
  <c r="DV619" i="4" s="1"/>
  <c r="EE609" i="4"/>
  <c r="DR609" i="4"/>
  <c r="DT609" i="4" s="1"/>
  <c r="EE608" i="4"/>
  <c r="DR608" i="4"/>
  <c r="CM603" i="4"/>
  <c r="DY612" i="4"/>
  <c r="DO612" i="4" s="1"/>
  <c r="EV612" i="4"/>
  <c r="FA612" i="4" s="1"/>
  <c r="ET619" i="4"/>
  <c r="EF619" i="4"/>
  <c r="DF609" i="4"/>
  <c r="DK609" i="4" s="1"/>
  <c r="CK609" i="4"/>
  <c r="DM610" i="4"/>
  <c r="DA610" i="4"/>
  <c r="CW605" i="4"/>
  <c r="CM605" i="4" s="1"/>
  <c r="DM612" i="4"/>
  <c r="EF604" i="4"/>
  <c r="ES604" i="4"/>
  <c r="ET604" i="4" s="1"/>
  <c r="DM619" i="4"/>
  <c r="DF611" i="4"/>
  <c r="DK611" i="4" s="1"/>
  <c r="ES613" i="4"/>
  <c r="ET613" i="4" s="1"/>
  <c r="EF613" i="4"/>
  <c r="CT608" i="4"/>
  <c r="CT611" i="4"/>
  <c r="DT614" i="4"/>
  <c r="DV614" i="4" s="1"/>
  <c r="EE611" i="4"/>
  <c r="DR611" i="4"/>
  <c r="ES610" i="4"/>
  <c r="ET610" i="4" s="1"/>
  <c r="EF610" i="4"/>
  <c r="DT604" i="4"/>
  <c r="DY604" i="4" s="1"/>
  <c r="DT613" i="4"/>
  <c r="DV613" i="4" s="1"/>
  <c r="CY608" i="4"/>
  <c r="CM608" i="4"/>
  <c r="DK604" i="4"/>
  <c r="DA604" i="4" s="1"/>
  <c r="CY611" i="4"/>
  <c r="CM611" i="4"/>
  <c r="ES614" i="4"/>
  <c r="ET614" i="4" s="1"/>
  <c r="EF614" i="4"/>
  <c r="EH612" i="4"/>
  <c r="EM612" i="4" s="1"/>
  <c r="DT610" i="4"/>
  <c r="DV610" i="4" s="1"/>
  <c r="DH614" i="4"/>
  <c r="DH613" i="4"/>
  <c r="CY609" i="4"/>
  <c r="CM609" i="4"/>
  <c r="DF605" i="4"/>
  <c r="DH605" i="4" s="1"/>
  <c r="DH617" i="4"/>
  <c r="CS602" i="4"/>
  <c r="CR602" i="4" s="1"/>
  <c r="DH607" i="4"/>
  <c r="CY590" i="4"/>
  <c r="CM590" i="4"/>
  <c r="DF584" i="4"/>
  <c r="DK584" i="4" s="1"/>
  <c r="DR586" i="4"/>
  <c r="EE586" i="4"/>
  <c r="CW584" i="4"/>
  <c r="CM584" i="4" s="1"/>
  <c r="DR598" i="4"/>
  <c r="EE598" i="4"/>
  <c r="CK594" i="4"/>
  <c r="DF594" i="4"/>
  <c r="DK594" i="4" s="1"/>
  <c r="EE584" i="4"/>
  <c r="DR584" i="4"/>
  <c r="DF589" i="4"/>
  <c r="DK589" i="4" s="1"/>
  <c r="DF585" i="4"/>
  <c r="DH585" i="4" s="1"/>
  <c r="CY598" i="4"/>
  <c r="CM598" i="4"/>
  <c r="DF595" i="4"/>
  <c r="DK595" i="4" s="1"/>
  <c r="DR589" i="4"/>
  <c r="EE589" i="4"/>
  <c r="EE597" i="4"/>
  <c r="DR597" i="4"/>
  <c r="DF597" i="4"/>
  <c r="CT588" i="4"/>
  <c r="EE585" i="4"/>
  <c r="DR585" i="4"/>
  <c r="CW595" i="4"/>
  <c r="CM595" i="4" s="1"/>
  <c r="CY585" i="4"/>
  <c r="CM585" i="4"/>
  <c r="DR595" i="4"/>
  <c r="EE595" i="4"/>
  <c r="DF590" i="4"/>
  <c r="DK590" i="4" s="1"/>
  <c r="CK585" i="4"/>
  <c r="CY588" i="4"/>
  <c r="CM588" i="4"/>
  <c r="DF600" i="4"/>
  <c r="DK600" i="4" s="1"/>
  <c r="EE590" i="4"/>
  <c r="DR590" i="4"/>
  <c r="DF598" i="4"/>
  <c r="DH598" i="4" s="1"/>
  <c r="EE594" i="4"/>
  <c r="DR594" i="4"/>
  <c r="CY589" i="4"/>
  <c r="CM589" i="4"/>
  <c r="EE600" i="4"/>
  <c r="DR600" i="4"/>
  <c r="CY600" i="4"/>
  <c r="CM600" i="4"/>
  <c r="CY583" i="4"/>
  <c r="DF588" i="4"/>
  <c r="DH588" i="4" s="1"/>
  <c r="CW586" i="4"/>
  <c r="CM586" i="4" s="1"/>
  <c r="DF583" i="4"/>
  <c r="DK583" i="4" s="1"/>
  <c r="CK586" i="4"/>
  <c r="DM599" i="4"/>
  <c r="CY594" i="4"/>
  <c r="CM594" i="4"/>
  <c r="EE588" i="4"/>
  <c r="DR588" i="4"/>
  <c r="CT590" i="4"/>
  <c r="EE583" i="4"/>
  <c r="DR583" i="4"/>
  <c r="DF586" i="4"/>
  <c r="CT584" i="4"/>
  <c r="CT589" i="4"/>
  <c r="CY597" i="4"/>
  <c r="CM597" i="4"/>
  <c r="DR578" i="4"/>
  <c r="EE578" i="4"/>
  <c r="CY570" i="4"/>
  <c r="CM570" i="4"/>
  <c r="CK572" i="4"/>
  <c r="DM564" i="4"/>
  <c r="DA564" i="4"/>
  <c r="CW565" i="4"/>
  <c r="CY565" i="4" s="1"/>
  <c r="CY572" i="4"/>
  <c r="CM572" i="4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Y568" i="4" s="1"/>
  <c r="DF572" i="4"/>
  <c r="DH572" i="4" s="1"/>
  <c r="DF578" i="4"/>
  <c r="DK578" i="4" s="1"/>
  <c r="DT561" i="4"/>
  <c r="DV561" i="4" s="1"/>
  <c r="DT580" i="4"/>
  <c r="DV580" i="4" s="1"/>
  <c r="DT567" i="4"/>
  <c r="DV567" i="4" s="1"/>
  <c r="DR565" i="4"/>
  <c r="EE565" i="4"/>
  <c r="DF575" i="4"/>
  <c r="DH575" i="4" s="1"/>
  <c r="DT564" i="4"/>
  <c r="DY564" i="4" s="1"/>
  <c r="CK565" i="4"/>
  <c r="ES568" i="4"/>
  <c r="ET568" i="4" s="1"/>
  <c r="EF568" i="4"/>
  <c r="EE572" i="4"/>
  <c r="DR572" i="4"/>
  <c r="DM580" i="4"/>
  <c r="DA580" i="4"/>
  <c r="DM567" i="4"/>
  <c r="DA567" i="4"/>
  <c r="DF565" i="4"/>
  <c r="DK565" i="4" s="1"/>
  <c r="EF564" i="4"/>
  <c r="ES564" i="4"/>
  <c r="ET564" i="4" s="1"/>
  <c r="DF570" i="4"/>
  <c r="DK570" i="4" s="1"/>
  <c r="DM568" i="4"/>
  <c r="DA568" i="4"/>
  <c r="EE570" i="4"/>
  <c r="DR570" i="4"/>
  <c r="ES541" i="4"/>
  <c r="ET541" i="4" s="1"/>
  <c r="EF541" i="4"/>
  <c r="DM546" i="4"/>
  <c r="DA546" i="4"/>
  <c r="CY553" i="4"/>
  <c r="DF559" i="4"/>
  <c r="DK559" i="4" s="1"/>
  <c r="CK548" i="4"/>
  <c r="CY551" i="4"/>
  <c r="CK554" i="4"/>
  <c r="EE554" i="4"/>
  <c r="DR554" i="4"/>
  <c r="DM547" i="4"/>
  <c r="DA547" i="4"/>
  <c r="EE559" i="4"/>
  <c r="DR559" i="4"/>
  <c r="CW555" i="4"/>
  <c r="CM555" i="4" s="1"/>
  <c r="DK551" i="4"/>
  <c r="DA551" i="4" s="1"/>
  <c r="DF554" i="4"/>
  <c r="DK554" i="4" s="1"/>
  <c r="DF555" i="4"/>
  <c r="DK555" i="4" s="1"/>
  <c r="CW548" i="4"/>
  <c r="CM548" i="4" s="1"/>
  <c r="DR542" i="4"/>
  <c r="EE542" i="4"/>
  <c r="EE545" i="4"/>
  <c r="DR545" i="4"/>
  <c r="DK541" i="4"/>
  <c r="DA541" i="4" s="1"/>
  <c r="DT547" i="4"/>
  <c r="DY547" i="4" s="1"/>
  <c r="DK550" i="4"/>
  <c r="DA550" i="4" s="1"/>
  <c r="EF553" i="4"/>
  <c r="ES553" i="4"/>
  <c r="ET553" i="4" s="1"/>
  <c r="EE548" i="4"/>
  <c r="DR548" i="4"/>
  <c r="EO557" i="4"/>
  <c r="EC557" i="4"/>
  <c r="CT545" i="4"/>
  <c r="DF545" i="4"/>
  <c r="DK545" i="4" s="1"/>
  <c r="ES547" i="4"/>
  <c r="ET547" i="4" s="1"/>
  <c r="EF547" i="4"/>
  <c r="DT553" i="4"/>
  <c r="DV553" i="4" s="1"/>
  <c r="DF548" i="4"/>
  <c r="DK548" i="4" s="1"/>
  <c r="DF558" i="4"/>
  <c r="DK558" i="4" s="1"/>
  <c r="CY558" i="4"/>
  <c r="CM558" i="4"/>
  <c r="DH553" i="4"/>
  <c r="CW542" i="4"/>
  <c r="CY542" i="4" s="1"/>
  <c r="EE555" i="4"/>
  <c r="DR555" i="4"/>
  <c r="EE558" i="4"/>
  <c r="DR558" i="4"/>
  <c r="DT546" i="4"/>
  <c r="DT551" i="4"/>
  <c r="DV551" i="4" s="1"/>
  <c r="CW554" i="4"/>
  <c r="CM554" i="4" s="1"/>
  <c r="DM553" i="4"/>
  <c r="DA553" i="4"/>
  <c r="CW559" i="4"/>
  <c r="CM559" i="4" s="1"/>
  <c r="CY545" i="4"/>
  <c r="CM545" i="4"/>
  <c r="DT541" i="4"/>
  <c r="DY541" i="4" s="1"/>
  <c r="EF546" i="4"/>
  <c r="ES546" i="4"/>
  <c r="ET546" i="4" s="1"/>
  <c r="DF542" i="4"/>
  <c r="DH542" i="4" s="1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DH534" i="4" s="1"/>
  <c r="CY529" i="4"/>
  <c r="ES535" i="4"/>
  <c r="ET535" i="4" s="1"/>
  <c r="EF535" i="4"/>
  <c r="BY521" i="4"/>
  <c r="CJ518" i="4"/>
  <c r="CI518" i="4" s="1"/>
  <c r="DR536" i="4"/>
  <c r="EE536" i="4"/>
  <c r="DF531" i="4"/>
  <c r="DH528" i="4"/>
  <c r="DK528" i="4"/>
  <c r="DF533" i="4"/>
  <c r="DK533" i="4" s="1"/>
  <c r="DT538" i="4"/>
  <c r="DY538" i="4" s="1"/>
  <c r="CW531" i="4"/>
  <c r="CM531" i="4" s="1"/>
  <c r="DF536" i="4"/>
  <c r="DH536" i="4" s="1"/>
  <c r="EE531" i="4"/>
  <c r="DR531" i="4"/>
  <c r="DH525" i="4"/>
  <c r="CK528" i="4"/>
  <c r="DR533" i="4"/>
  <c r="EE533" i="4"/>
  <c r="DM530" i="4"/>
  <c r="DA530" i="4"/>
  <c r="CY536" i="4"/>
  <c r="CM536" i="4"/>
  <c r="CY528" i="4"/>
  <c r="CM528" i="4"/>
  <c r="DK538" i="4"/>
  <c r="DA538" i="4" s="1"/>
  <c r="DF537" i="4"/>
  <c r="DK537" i="4" s="1"/>
  <c r="DF522" i="4"/>
  <c r="DK522" i="4" s="1"/>
  <c r="CT522" i="4"/>
  <c r="EV523" i="4"/>
  <c r="FA523" i="4" s="1"/>
  <c r="DF532" i="4"/>
  <c r="DH532" i="4" s="1"/>
  <c r="CT536" i="4"/>
  <c r="DR537" i="4"/>
  <c r="EE537" i="4"/>
  <c r="EE522" i="4"/>
  <c r="DR522" i="4"/>
  <c r="CY522" i="4"/>
  <c r="CM522" i="4"/>
  <c r="EE532" i="4"/>
  <c r="DR532" i="4"/>
  <c r="DF521" i="4"/>
  <c r="DH521" i="4" s="1"/>
  <c r="DR528" i="4"/>
  <c r="EE528" i="4"/>
  <c r="CW537" i="4"/>
  <c r="CM537" i="4" s="1"/>
  <c r="EE534" i="4"/>
  <c r="DR534" i="4"/>
  <c r="DT535" i="4"/>
  <c r="DY535" i="4" s="1"/>
  <c r="DK535" i="4"/>
  <c r="DA535" i="4" s="1"/>
  <c r="ES538" i="4"/>
  <c r="ET538" i="4" s="1"/>
  <c r="EF538" i="4"/>
  <c r="EH523" i="4"/>
  <c r="EJ523" i="4" s="1"/>
  <c r="CW534" i="4"/>
  <c r="CM534" i="4" s="1"/>
  <c r="CW533" i="4"/>
  <c r="CM533" i="4" s="1"/>
  <c r="DY523" i="4"/>
  <c r="DO523" i="4" s="1"/>
  <c r="CY507" i="4"/>
  <c r="CM507" i="4"/>
  <c r="DK516" i="4"/>
  <c r="DA516" i="4" s="1"/>
  <c r="DH504" i="4"/>
  <c r="DK504" i="4"/>
  <c r="DT514" i="4"/>
  <c r="DY514" i="4" s="1"/>
  <c r="DM499" i="4"/>
  <c r="DA499" i="4"/>
  <c r="DR504" i="4"/>
  <c r="EE504" i="4"/>
  <c r="DM514" i="4"/>
  <c r="DA514" i="4"/>
  <c r="ES514" i="4"/>
  <c r="ET514" i="4" s="1"/>
  <c r="EF514" i="4"/>
  <c r="DM511" i="4"/>
  <c r="DA511" i="4"/>
  <c r="DF503" i="4"/>
  <c r="DK503" i="4" s="1"/>
  <c r="ES508" i="4"/>
  <c r="ET508" i="4" s="1"/>
  <c r="EF508" i="4"/>
  <c r="DT499" i="4"/>
  <c r="DY499" i="4" s="1"/>
  <c r="EF513" i="4"/>
  <c r="ES513" i="4"/>
  <c r="ET513" i="4" s="1"/>
  <c r="DT502" i="4"/>
  <c r="DT512" i="4"/>
  <c r="DV512" i="4" s="1"/>
  <c r="DR497" i="4"/>
  <c r="EE497" i="4"/>
  <c r="DT516" i="4"/>
  <c r="DY516" i="4" s="1"/>
  <c r="CY504" i="4"/>
  <c r="CM504" i="4"/>
  <c r="ES512" i="4"/>
  <c r="ET512" i="4" s="1"/>
  <c r="EF512" i="4"/>
  <c r="DF497" i="4"/>
  <c r="DH497" i="4" s="1"/>
  <c r="DM512" i="4"/>
  <c r="DA512" i="4"/>
  <c r="ES516" i="4"/>
  <c r="ET516" i="4" s="1"/>
  <c r="EF516" i="4"/>
  <c r="CW503" i="4"/>
  <c r="CM503" i="4" s="1"/>
  <c r="DK510" i="4"/>
  <c r="DA510" i="4" s="1"/>
  <c r="EE503" i="4"/>
  <c r="DR503" i="4"/>
  <c r="DT510" i="4"/>
  <c r="DY510" i="4" s="1"/>
  <c r="DM508" i="4"/>
  <c r="DA508" i="4"/>
  <c r="CY501" i="4"/>
  <c r="DT508" i="4"/>
  <c r="DY508" i="4" s="1"/>
  <c r="CW497" i="4"/>
  <c r="CY497" i="4" s="1"/>
  <c r="EF499" i="4"/>
  <c r="ES499" i="4"/>
  <c r="ET499" i="4" s="1"/>
  <c r="ES511" i="4"/>
  <c r="ET511" i="4" s="1"/>
  <c r="EF511" i="4"/>
  <c r="DT513" i="4"/>
  <c r="DY513" i="4" s="1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F502" i="4"/>
  <c r="ES502" i="4"/>
  <c r="ET502" i="4" s="1"/>
  <c r="DK502" i="4"/>
  <c r="DA502" i="4" s="1"/>
  <c r="DT501" i="4"/>
  <c r="DV501" i="4" s="1"/>
  <c r="DK501" i="4"/>
  <c r="DA501" i="4" s="1"/>
  <c r="DF507" i="4"/>
  <c r="DH507" i="4" s="1"/>
  <c r="DM513" i="4"/>
  <c r="DA513" i="4"/>
  <c r="DT489" i="4"/>
  <c r="DV489" i="4" s="1"/>
  <c r="EE486" i="4"/>
  <c r="DR486" i="4"/>
  <c r="DM490" i="4"/>
  <c r="DA490" i="4"/>
  <c r="DR484" i="4"/>
  <c r="EE484" i="4"/>
  <c r="CT484" i="4"/>
  <c r="DF479" i="4"/>
  <c r="DH479" i="4" s="1"/>
  <c r="CW494" i="4"/>
  <c r="CM494" i="4" s="1"/>
  <c r="BY479" i="4"/>
  <c r="CW482" i="4"/>
  <c r="CM482" i="4" s="1"/>
  <c r="ES489" i="4"/>
  <c r="ET489" i="4" s="1"/>
  <c r="EF489" i="4"/>
  <c r="DF486" i="4"/>
  <c r="DH486" i="4" s="1"/>
  <c r="DF484" i="4"/>
  <c r="DK484" i="4" s="1"/>
  <c r="DM491" i="4"/>
  <c r="DA491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DV491" i="4" s="1"/>
  <c r="CY491" i="4"/>
  <c r="ES490" i="4"/>
  <c r="ET490" i="4" s="1"/>
  <c r="EF490" i="4"/>
  <c r="DF482" i="4"/>
  <c r="DK482" i="4" s="1"/>
  <c r="CW486" i="4"/>
  <c r="CM486" i="4" s="1"/>
  <c r="BW475" i="4"/>
  <c r="DK487" i="4"/>
  <c r="DA487" i="4" s="1"/>
  <c r="DF480" i="4"/>
  <c r="DT493" i="4"/>
  <c r="DY493" i="4" s="1"/>
  <c r="DH494" i="4"/>
  <c r="DK494" i="4"/>
  <c r="CW479" i="4"/>
  <c r="CY479" i="4" s="1"/>
  <c r="DT490" i="4"/>
  <c r="DV490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DA485" i="4"/>
  <c r="CK494" i="4"/>
  <c r="CT479" i="4"/>
  <c r="CK486" i="4"/>
  <c r="EE494" i="4"/>
  <c r="DR494" i="4"/>
  <c r="DF473" i="4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H467" i="4" s="1"/>
  <c r="DT459" i="4"/>
  <c r="DV459" i="4" s="1"/>
  <c r="CW467" i="4"/>
  <c r="CM467" i="4" s="1"/>
  <c r="DF471" i="4"/>
  <c r="DK471" i="4" s="1"/>
  <c r="DF464" i="4"/>
  <c r="DH464" i="4" s="1"/>
  <c r="DF458" i="4"/>
  <c r="DK458" i="4" s="1"/>
  <c r="DF463" i="4"/>
  <c r="DH463" i="4" s="1"/>
  <c r="EF459" i="4"/>
  <c r="ES459" i="4"/>
  <c r="ET459" i="4" s="1"/>
  <c r="DR472" i="4"/>
  <c r="EE472" i="4"/>
  <c r="CW473" i="4"/>
  <c r="CM473" i="4" s="1"/>
  <c r="DT460" i="4"/>
  <c r="DY460" i="4" s="1"/>
  <c r="EE467" i="4"/>
  <c r="DR467" i="4"/>
  <c r="DM460" i="4"/>
  <c r="DA460" i="4"/>
  <c r="DF472" i="4"/>
  <c r="DH472" i="4" s="1"/>
  <c r="CJ454" i="4"/>
  <c r="CI454" i="4" s="1"/>
  <c r="CW464" i="4"/>
  <c r="CM464" i="4" s="1"/>
  <c r="DK461" i="4"/>
  <c r="DA461" i="4" s="1"/>
  <c r="CW472" i="4"/>
  <c r="CM472" i="4" s="1"/>
  <c r="CW463" i="4"/>
  <c r="CM463" i="4" s="1"/>
  <c r="DF462" i="4"/>
  <c r="DK462" i="4" s="1"/>
  <c r="CW471" i="4"/>
  <c r="CM471" i="4" s="1"/>
  <c r="EE465" i="4"/>
  <c r="DR465" i="4"/>
  <c r="EE462" i="4"/>
  <c r="DR462" i="4"/>
  <c r="DT462" i="4" s="1"/>
  <c r="CY458" i="4"/>
  <c r="CM458" i="4"/>
  <c r="DR473" i="4"/>
  <c r="EE473" i="4"/>
  <c r="CY462" i="4"/>
  <c r="CM462" i="4"/>
  <c r="DK470" i="4"/>
  <c r="DA470" i="4" s="1"/>
  <c r="CK463" i="4"/>
  <c r="DK459" i="4"/>
  <c r="DA459" i="4" s="1"/>
  <c r="DF465" i="4"/>
  <c r="DK465" i="4" s="1"/>
  <c r="CM455" i="4"/>
  <c r="CW465" i="4"/>
  <c r="CM465" i="4" s="1"/>
  <c r="DT448" i="4"/>
  <c r="DV448" i="4" s="1"/>
  <c r="EF441" i="4"/>
  <c r="ES441" i="4"/>
  <c r="ET441" i="4" s="1"/>
  <c r="EE439" i="4"/>
  <c r="DR439" i="4"/>
  <c r="CY438" i="4"/>
  <c r="DK446" i="4"/>
  <c r="DA446" i="4" s="1"/>
  <c r="DM453" i="4"/>
  <c r="DA453" i="4"/>
  <c r="DF442" i="4"/>
  <c r="DK442" i="4" s="1"/>
  <c r="ES448" i="4"/>
  <c r="ET448" i="4" s="1"/>
  <c r="EF448" i="4"/>
  <c r="DF439" i="4"/>
  <c r="DK439" i="4" s="1"/>
  <c r="EE440" i="4"/>
  <c r="DR440" i="4"/>
  <c r="DF436" i="4"/>
  <c r="DK436" i="4" s="1"/>
  <c r="CW436" i="4"/>
  <c r="CM436" i="4" s="1"/>
  <c r="EE450" i="4"/>
  <c r="DR450" i="4"/>
  <c r="EH437" i="4"/>
  <c r="EJ437" i="4" s="1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K435" i="4" s="1"/>
  <c r="DH440" i="4"/>
  <c r="DK440" i="4"/>
  <c r="DR442" i="4"/>
  <c r="EE442" i="4"/>
  <c r="EE436" i="4"/>
  <c r="DR436" i="4"/>
  <c r="CW439" i="4"/>
  <c r="CM439" i="4" s="1"/>
  <c r="DF450" i="4"/>
  <c r="DK450" i="4" s="1"/>
  <c r="EV437" i="4"/>
  <c r="FA437" i="4" s="1"/>
  <c r="DH452" i="4"/>
  <c r="DF444" i="4"/>
  <c r="CY444" i="4"/>
  <c r="CM444" i="4"/>
  <c r="DR435" i="4"/>
  <c r="EE435" i="4"/>
  <c r="DK449" i="4"/>
  <c r="DA449" i="4" s="1"/>
  <c r="EE444" i="4"/>
  <c r="DR444" i="4"/>
  <c r="DT444" i="4" s="1"/>
  <c r="DT446" i="4"/>
  <c r="DY446" i="4" s="1"/>
  <c r="DT453" i="4"/>
  <c r="DV453" i="4" s="1"/>
  <c r="DT441" i="4"/>
  <c r="DY441" i="4" s="1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H427" i="4" s="1"/>
  <c r="DR413" i="4"/>
  <c r="EE428" i="4"/>
  <c r="DR428" i="4"/>
  <c r="CT421" i="4"/>
  <c r="CK426" i="4"/>
  <c r="CY425" i="4"/>
  <c r="CM425" i="4"/>
  <c r="EE427" i="4"/>
  <c r="DR427" i="4"/>
  <c r="DK429" i="4"/>
  <c r="DA429" i="4" s="1"/>
  <c r="DF425" i="4"/>
  <c r="DK425" i="4" s="1"/>
  <c r="DF428" i="4"/>
  <c r="DH428" i="4" s="1"/>
  <c r="DF421" i="4"/>
  <c r="DK421" i="4" s="1"/>
  <c r="CT420" i="4"/>
  <c r="CY421" i="4"/>
  <c r="CM421" i="4"/>
  <c r="DT417" i="4"/>
  <c r="DK417" i="4"/>
  <c r="DA417" i="4" s="1"/>
  <c r="EE425" i="4"/>
  <c r="DR425" i="4"/>
  <c r="ES417" i="4"/>
  <c r="ET417" i="4" s="1"/>
  <c r="EF417" i="4"/>
  <c r="DA424" i="4"/>
  <c r="CK413" i="4"/>
  <c r="BY413" i="4"/>
  <c r="CJ411" i="4"/>
  <c r="CI411" i="4" s="1"/>
  <c r="CI410" i="4" s="1"/>
  <c r="ES429" i="4"/>
  <c r="ET429" i="4" s="1"/>
  <c r="EV429" i="4" s="1"/>
  <c r="EF429" i="4"/>
  <c r="DF426" i="4"/>
  <c r="DK426" i="4" s="1"/>
  <c r="DT415" i="4"/>
  <c r="DV415" i="4"/>
  <c r="CT427" i="4"/>
  <c r="CY430" i="4"/>
  <c r="CW428" i="4"/>
  <c r="CM428" i="4" s="1"/>
  <c r="CY420" i="4"/>
  <c r="CM420" i="4"/>
  <c r="DT429" i="4"/>
  <c r="DY429" i="4" s="1"/>
  <c r="EE426" i="4"/>
  <c r="DR426" i="4"/>
  <c r="ES415" i="4"/>
  <c r="ET415" i="4" s="1"/>
  <c r="EF415" i="4"/>
  <c r="CY427" i="4"/>
  <c r="CM427" i="4"/>
  <c r="DT423" i="4"/>
  <c r="DY423" i="4" s="1"/>
  <c r="DV423" i="4"/>
  <c r="ES430" i="4"/>
  <c r="ET430" i="4" s="1"/>
  <c r="EF430" i="4"/>
  <c r="CT426" i="4"/>
  <c r="DM430" i="4"/>
  <c r="DA430" i="4"/>
  <c r="CW413" i="4"/>
  <c r="EE418" i="4"/>
  <c r="DR418" i="4"/>
  <c r="DF413" i="4"/>
  <c r="DH413" i="4" s="1"/>
  <c r="DF420" i="4"/>
  <c r="DH420" i="4" s="1"/>
  <c r="CD410" i="4"/>
  <c r="DK415" i="4"/>
  <c r="DA415" i="4" s="1"/>
  <c r="EE421" i="4"/>
  <c r="DR421" i="4"/>
  <c r="CW418" i="4"/>
  <c r="CM418" i="4" s="1"/>
  <c r="DM423" i="4"/>
  <c r="DA423" i="4"/>
  <c r="DH430" i="4"/>
  <c r="CT413" i="4"/>
  <c r="CK421" i="4"/>
  <c r="DF418" i="4"/>
  <c r="DH418" i="4" s="1"/>
  <c r="CY429" i="4"/>
  <c r="EE420" i="4"/>
  <c r="DR420" i="4"/>
  <c r="EF423" i="4"/>
  <c r="ES423" i="4"/>
  <c r="ET423" i="4" s="1"/>
  <c r="DT430" i="4"/>
  <c r="DY430" i="4" s="1"/>
  <c r="CY426" i="4"/>
  <c r="CM426" i="4"/>
  <c r="DF407" i="4"/>
  <c r="DK407" i="4" s="1"/>
  <c r="DM406" i="4"/>
  <c r="DA406" i="4"/>
  <c r="CY407" i="4"/>
  <c r="CM407" i="4"/>
  <c r="CY403" i="4"/>
  <c r="CM403" i="4"/>
  <c r="CK407" i="4"/>
  <c r="CW405" i="4"/>
  <c r="CM405" i="4" s="1"/>
  <c r="DK401" i="4"/>
  <c r="DA401" i="4" s="1"/>
  <c r="DT406" i="4"/>
  <c r="DY406" i="4" s="1"/>
  <c r="ES396" i="4"/>
  <c r="ET396" i="4" s="1"/>
  <c r="EF396" i="4"/>
  <c r="EE407" i="4"/>
  <c r="DR407" i="4"/>
  <c r="ES406" i="4"/>
  <c r="ET406" i="4" s="1"/>
  <c r="EF406" i="4"/>
  <c r="DT396" i="4"/>
  <c r="DY396" i="4" s="1"/>
  <c r="EF393" i="4"/>
  <c r="ES393" i="4"/>
  <c r="ET393" i="4" s="1"/>
  <c r="DK399" i="4"/>
  <c r="DA399" i="4" s="1"/>
  <c r="DH393" i="4"/>
  <c r="DT393" i="4"/>
  <c r="DY393" i="4" s="1"/>
  <c r="DR408" i="4"/>
  <c r="EE408" i="4"/>
  <c r="CW408" i="4"/>
  <c r="CM408" i="4" s="1"/>
  <c r="DT399" i="4"/>
  <c r="DY399" i="4" s="1"/>
  <c r="DK396" i="4"/>
  <c r="DA396" i="4" s="1"/>
  <c r="DM393" i="4"/>
  <c r="DA393" i="4"/>
  <c r="EE405" i="4"/>
  <c r="DR405" i="4"/>
  <c r="DF408" i="4"/>
  <c r="DK408" i="4" s="1"/>
  <c r="ES399" i="4"/>
  <c r="ET399" i="4" s="1"/>
  <c r="EF399" i="4"/>
  <c r="DF403" i="4"/>
  <c r="DK403" i="4" s="1"/>
  <c r="DF405" i="4"/>
  <c r="DK405" i="4" s="1"/>
  <c r="CT405" i="4"/>
  <c r="EE403" i="4"/>
  <c r="DR403" i="4"/>
  <c r="DF382" i="4"/>
  <c r="DK382" i="4" s="1"/>
  <c r="DF383" i="4"/>
  <c r="DK383" i="4" s="1"/>
  <c r="DR376" i="4"/>
  <c r="EE376" i="4"/>
  <c r="DF387" i="4"/>
  <c r="EE383" i="4"/>
  <c r="DR383" i="4"/>
  <c r="CW387" i="4"/>
  <c r="CM387" i="4" s="1"/>
  <c r="DM381" i="4"/>
  <c r="DF376" i="4"/>
  <c r="DK376" i="4" s="1"/>
  <c r="CW374" i="4"/>
  <c r="CM374" i="4" s="1"/>
  <c r="DR388" i="4"/>
  <c r="EE388" i="4"/>
  <c r="DF386" i="4"/>
  <c r="DK386" i="4" s="1"/>
  <c r="EE375" i="4"/>
  <c r="DR375" i="4"/>
  <c r="DT380" i="4"/>
  <c r="DY380" i="4" s="1"/>
  <c r="EE387" i="4"/>
  <c r="DR387" i="4"/>
  <c r="DR377" i="4"/>
  <c r="EE377" i="4"/>
  <c r="DF384" i="4"/>
  <c r="DK384" i="4" s="1"/>
  <c r="EF380" i="4"/>
  <c r="ES380" i="4"/>
  <c r="ET380" i="4" s="1"/>
  <c r="CW388" i="4"/>
  <c r="CM388" i="4" s="1"/>
  <c r="DF377" i="4"/>
  <c r="DK377" i="4" s="1"/>
  <c r="EE384" i="4"/>
  <c r="DR384" i="4"/>
  <c r="DF388" i="4"/>
  <c r="DK388" i="4" s="1"/>
  <c r="DM380" i="4"/>
  <c r="DA380" i="4"/>
  <c r="CT383" i="4"/>
  <c r="CW386" i="4"/>
  <c r="CM386" i="4" s="1"/>
  <c r="EE386" i="4"/>
  <c r="DR386" i="4"/>
  <c r="DF375" i="4"/>
  <c r="DK375" i="4" s="1"/>
  <c r="CW384" i="4"/>
  <c r="CM384" i="4" s="1"/>
  <c r="CD367" i="4"/>
  <c r="CY383" i="4"/>
  <c r="CM383" i="4"/>
  <c r="DH373" i="4"/>
  <c r="DK373" i="4"/>
  <c r="CY377" i="4"/>
  <c r="CM377" i="4"/>
  <c r="DF374" i="4"/>
  <c r="EE382" i="4"/>
  <c r="DR382" i="4"/>
  <c r="CK373" i="4"/>
  <c r="BY373" i="4"/>
  <c r="CJ368" i="4"/>
  <c r="CI368" i="4" s="1"/>
  <c r="CY382" i="4"/>
  <c r="CM382" i="4"/>
  <c r="DR373" i="4"/>
  <c r="EE373" i="4"/>
  <c r="CT377" i="4"/>
  <c r="DM379" i="4"/>
  <c r="DA379" i="4"/>
  <c r="CW373" i="4"/>
  <c r="CW375" i="4"/>
  <c r="CM375" i="4" s="1"/>
  <c r="DR374" i="4"/>
  <c r="EE374" i="4"/>
  <c r="CW376" i="4"/>
  <c r="CM376" i="4" s="1"/>
  <c r="EE365" i="4"/>
  <c r="DR365" i="4"/>
  <c r="DT362" i="4"/>
  <c r="DY362" i="4" s="1"/>
  <c r="DV362" i="4"/>
  <c r="DR356" i="4"/>
  <c r="DT356" i="4" s="1"/>
  <c r="EE356" i="4"/>
  <c r="ES359" i="4"/>
  <c r="ET359" i="4" s="1"/>
  <c r="EF359" i="4"/>
  <c r="DF361" i="4"/>
  <c r="DK361" i="4" s="1"/>
  <c r="ES362" i="4"/>
  <c r="ET362" i="4" s="1"/>
  <c r="EF362" i="4"/>
  <c r="DF356" i="4"/>
  <c r="DH356" i="4" s="1"/>
  <c r="DR360" i="4"/>
  <c r="EE360" i="4"/>
  <c r="EF364" i="4"/>
  <c r="ES364" i="4"/>
  <c r="ET364" i="4" s="1"/>
  <c r="DR361" i="4"/>
  <c r="EE361" i="4"/>
  <c r="DK347" i="4"/>
  <c r="DM347" i="4" s="1"/>
  <c r="DM354" i="4"/>
  <c r="DM359" i="4"/>
  <c r="DA359" i="4"/>
  <c r="DF360" i="4"/>
  <c r="DH360" i="4" s="1"/>
  <c r="CT361" i="4"/>
  <c r="DT364" i="4"/>
  <c r="DY364" i="4" s="1"/>
  <c r="EE348" i="4"/>
  <c r="DR348" i="4"/>
  <c r="CY355" i="4"/>
  <c r="CM355" i="4"/>
  <c r="CW360" i="4"/>
  <c r="CM360" i="4" s="1"/>
  <c r="ES347" i="4"/>
  <c r="ET347" i="4" s="1"/>
  <c r="EV347" i="4" s="1"/>
  <c r="EF347" i="4"/>
  <c r="EH347" i="4" s="1"/>
  <c r="EE355" i="4"/>
  <c r="DR355" i="4"/>
  <c r="CY356" i="4"/>
  <c r="CM356" i="4"/>
  <c r="CY357" i="4"/>
  <c r="DT359" i="4"/>
  <c r="DV359" i="4" s="1"/>
  <c r="CK348" i="4"/>
  <c r="BY348" i="4"/>
  <c r="CY365" i="4"/>
  <c r="CM365" i="4"/>
  <c r="DV347" i="4"/>
  <c r="DY347" i="4"/>
  <c r="CY361" i="4"/>
  <c r="CM361" i="4"/>
  <c r="DH348" i="4"/>
  <c r="DK348" i="4"/>
  <c r="DA348" i="4" s="1"/>
  <c r="DK364" i="4"/>
  <c r="DA364" i="4" s="1"/>
  <c r="DK362" i="4"/>
  <c r="DA362" i="4" s="1"/>
  <c r="CM348" i="4"/>
  <c r="DF365" i="4"/>
  <c r="DK365" i="4" s="1"/>
  <c r="DH347" i="4"/>
  <c r="CM347" i="4"/>
  <c r="DF355" i="4"/>
  <c r="DK355" i="4" s="1"/>
  <c r="DF345" i="4"/>
  <c r="DH345" i="4" s="1"/>
  <c r="DK330" i="4"/>
  <c r="DR331" i="4"/>
  <c r="EE331" i="4"/>
  <c r="CY339" i="4"/>
  <c r="ES336" i="4"/>
  <c r="ET336" i="4" s="1"/>
  <c r="EF336" i="4"/>
  <c r="DR340" i="4"/>
  <c r="EE340" i="4"/>
  <c r="CW335" i="4"/>
  <c r="CM335" i="4" s="1"/>
  <c r="DK336" i="4"/>
  <c r="DA336" i="4" s="1"/>
  <c r="DF340" i="4"/>
  <c r="DK340" i="4" s="1"/>
  <c r="CW341" i="4"/>
  <c r="CM341" i="4" s="1"/>
  <c r="CW331" i="4"/>
  <c r="CM331" i="4" s="1"/>
  <c r="DF328" i="4"/>
  <c r="DH328" i="4" s="1"/>
  <c r="DF335" i="4"/>
  <c r="DK335" i="4" s="1"/>
  <c r="EE328" i="4"/>
  <c r="DR328" i="4"/>
  <c r="DF341" i="4"/>
  <c r="DK341" i="4" s="1"/>
  <c r="CW340" i="4"/>
  <c r="CM340" i="4" s="1"/>
  <c r="CY345" i="4"/>
  <c r="CM345" i="4"/>
  <c r="DT336" i="4"/>
  <c r="DV336" i="4" s="1"/>
  <c r="DF331" i="4"/>
  <c r="DK331" i="4" s="1"/>
  <c r="EE335" i="4"/>
  <c r="DR335" i="4"/>
  <c r="CK328" i="4"/>
  <c r="BY328" i="4"/>
  <c r="CJ325" i="4"/>
  <c r="CI325" i="4" s="1"/>
  <c r="CW328" i="4"/>
  <c r="DR341" i="4"/>
  <c r="EE341" i="4"/>
  <c r="CY342" i="4"/>
  <c r="DR345" i="4"/>
  <c r="EE345" i="4"/>
  <c r="DH330" i="4"/>
  <c r="CK331" i="4"/>
  <c r="DF308" i="4"/>
  <c r="DH308" i="4" s="1"/>
  <c r="EE320" i="4"/>
  <c r="DR320" i="4"/>
  <c r="CK306" i="4"/>
  <c r="CY320" i="4"/>
  <c r="CM320" i="4"/>
  <c r="CW319" i="4"/>
  <c r="CM319" i="4" s="1"/>
  <c r="CW317" i="4"/>
  <c r="CM317" i="4" s="1"/>
  <c r="CY321" i="4"/>
  <c r="CM321" i="4"/>
  <c r="DK313" i="4"/>
  <c r="DA313" i="4" s="1"/>
  <c r="DT313" i="4"/>
  <c r="DY313" i="4" s="1"/>
  <c r="CY306" i="4"/>
  <c r="CM306" i="4"/>
  <c r="DF317" i="4"/>
  <c r="DK317" i="4" s="1"/>
  <c r="EE321" i="4"/>
  <c r="DR321" i="4"/>
  <c r="CT321" i="4"/>
  <c r="DR310" i="4"/>
  <c r="EE310" i="4"/>
  <c r="ES313" i="4"/>
  <c r="ET313" i="4" s="1"/>
  <c r="EF313" i="4"/>
  <c r="DF323" i="4"/>
  <c r="DK323" i="4" s="1"/>
  <c r="DF319" i="4"/>
  <c r="DK319" i="4" s="1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DK320" i="4" s="1"/>
  <c r="EE317" i="4"/>
  <c r="DR317" i="4"/>
  <c r="DT317" i="4" s="1"/>
  <c r="DF321" i="4"/>
  <c r="DK321" i="4" s="1"/>
  <c r="DF310" i="4"/>
  <c r="DK310" i="4" s="1"/>
  <c r="CM305" i="4"/>
  <c r="DF306" i="4"/>
  <c r="DH306" i="4" s="1"/>
  <c r="EE323" i="4"/>
  <c r="DR323" i="4"/>
  <c r="CY310" i="4"/>
  <c r="CM310" i="4"/>
  <c r="DF290" i="4"/>
  <c r="DK290" i="4" s="1"/>
  <c r="DF291" i="4"/>
  <c r="DK291" i="4" s="1"/>
  <c r="CY291" i="4"/>
  <c r="CM291" i="4"/>
  <c r="EE290" i="4"/>
  <c r="DR290" i="4"/>
  <c r="EF286" i="4"/>
  <c r="ES286" i="4"/>
  <c r="ET286" i="4" s="1"/>
  <c r="CW290" i="4"/>
  <c r="CM290" i="4" s="1"/>
  <c r="DK289" i="4"/>
  <c r="DA289" i="4" s="1"/>
  <c r="CY288" i="4"/>
  <c r="EE291" i="4"/>
  <c r="DR291" i="4"/>
  <c r="CW303" i="4"/>
  <c r="CM303" i="4" s="1"/>
  <c r="DT286" i="4"/>
  <c r="DV286" i="4" s="1"/>
  <c r="CY302" i="4"/>
  <c r="CM302" i="4"/>
  <c r="EE300" i="4"/>
  <c r="DR300" i="4"/>
  <c r="CY298" i="4"/>
  <c r="CM298" i="4"/>
  <c r="EA299" i="4"/>
  <c r="DO299" i="4"/>
  <c r="ES295" i="4"/>
  <c r="ET295" i="4" s="1"/>
  <c r="EF295" i="4"/>
  <c r="DH295" i="4"/>
  <c r="DR302" i="4"/>
  <c r="EE302" i="4"/>
  <c r="FA297" i="4"/>
  <c r="EQ297" i="4" s="1"/>
  <c r="DK296" i="4"/>
  <c r="DA296" i="4" s="1"/>
  <c r="DR303" i="4"/>
  <c r="EE303" i="4"/>
  <c r="DM294" i="4"/>
  <c r="CW300" i="4"/>
  <c r="CM300" i="4" s="1"/>
  <c r="DM295" i="4"/>
  <c r="DA295" i="4"/>
  <c r="DF302" i="4"/>
  <c r="DK302" i="4" s="1"/>
  <c r="DF303" i="4"/>
  <c r="DK303" i="4" s="1"/>
  <c r="DF298" i="4"/>
  <c r="DK298" i="4" s="1"/>
  <c r="DT296" i="4"/>
  <c r="DY296" i="4" s="1"/>
  <c r="DF300" i="4"/>
  <c r="DK300" i="4" s="1"/>
  <c r="DT295" i="4"/>
  <c r="DY295" i="4" s="1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DV266" i="4" s="1"/>
  <c r="CK267" i="4"/>
  <c r="DA264" i="4"/>
  <c r="DM264" i="4"/>
  <c r="EF266" i="4"/>
  <c r="ES266" i="4"/>
  <c r="ET266" i="4" s="1"/>
  <c r="DM266" i="4"/>
  <c r="DA266" i="4"/>
  <c r="CW269" i="4"/>
  <c r="CM269" i="4" s="1"/>
  <c r="DO265" i="4"/>
  <c r="DT264" i="4"/>
  <c r="DV264" i="4" s="1"/>
  <c r="CY264" i="4"/>
  <c r="CM264" i="4"/>
  <c r="DF269" i="4"/>
  <c r="DK269" i="4" s="1"/>
  <c r="CW267" i="4"/>
  <c r="CM267" i="4" s="1"/>
  <c r="EE278" i="4"/>
  <c r="DR278" i="4"/>
  <c r="DF282" i="4"/>
  <c r="DK282" i="4" s="1"/>
  <c r="EF274" i="4"/>
  <c r="ES274" i="4"/>
  <c r="ET274" i="4" s="1"/>
  <c r="CY278" i="4"/>
  <c r="CM278" i="4"/>
  <c r="DK275" i="4"/>
  <c r="DA275" i="4" s="1"/>
  <c r="DR282" i="4"/>
  <c r="EE282" i="4"/>
  <c r="DT274" i="4"/>
  <c r="DY274" i="4" s="1"/>
  <c r="DT275" i="4"/>
  <c r="DY275" i="4" s="1"/>
  <c r="CY268" i="4"/>
  <c r="DK274" i="4"/>
  <c r="DA274" i="4" s="1"/>
  <c r="DM279" i="4"/>
  <c r="DA279" i="4"/>
  <c r="CT282" i="4"/>
  <c r="DM270" i="4"/>
  <c r="ES275" i="4"/>
  <c r="ET275" i="4" s="1"/>
  <c r="EF275" i="4"/>
  <c r="DF267" i="4"/>
  <c r="DH267" i="4" s="1"/>
  <c r="DR269" i="4"/>
  <c r="EE269" i="4"/>
  <c r="DF278" i="4"/>
  <c r="DK278" i="4" s="1"/>
  <c r="CY282" i="4"/>
  <c r="CM282" i="4"/>
  <c r="CK278" i="4"/>
  <c r="CY266" i="4"/>
  <c r="CJ262" i="4"/>
  <c r="CI262" i="4" s="1"/>
  <c r="DR267" i="4"/>
  <c r="EE267" i="4"/>
  <c r="DA281" i="4"/>
  <c r="DK246" i="4"/>
  <c r="DA246" i="4" s="1"/>
  <c r="DT248" i="4"/>
  <c r="DY248" i="4" s="1"/>
  <c r="DM249" i="4"/>
  <c r="DA249" i="4"/>
  <c r="DT249" i="4"/>
  <c r="DY249" i="4" s="1"/>
  <c r="EE252" i="4"/>
  <c r="DR252" i="4"/>
  <c r="DR245" i="4"/>
  <c r="EE245" i="4"/>
  <c r="DT247" i="4"/>
  <c r="DY247" i="4" s="1"/>
  <c r="DH249" i="4"/>
  <c r="ES249" i="4"/>
  <c r="ET249" i="4" s="1"/>
  <c r="EF249" i="4"/>
  <c r="DM250" i="4"/>
  <c r="DA250" i="4"/>
  <c r="DT261" i="4"/>
  <c r="DY261" i="4" s="1"/>
  <c r="CY242" i="4"/>
  <c r="DF245" i="4"/>
  <c r="DK245" i="4" s="1"/>
  <c r="EF247" i="4"/>
  <c r="ES247" i="4"/>
  <c r="ET247" i="4" s="1"/>
  <c r="DF254" i="4"/>
  <c r="DK254" i="4" s="1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Y257" i="4"/>
  <c r="CM257" i="4"/>
  <c r="CY248" i="4"/>
  <c r="ES248" i="4"/>
  <c r="ET248" i="4" s="1"/>
  <c r="EF248" i="4"/>
  <c r="DM256" i="4"/>
  <c r="DF252" i="4"/>
  <c r="DK252" i="4" s="1"/>
  <c r="DF251" i="4"/>
  <c r="DK251" i="4" s="1"/>
  <c r="DF258" i="4"/>
  <c r="DK258" i="4" s="1"/>
  <c r="DF257" i="4"/>
  <c r="DH257" i="4" s="1"/>
  <c r="DT244" i="4"/>
  <c r="DV244" i="4" s="1"/>
  <c r="CY254" i="4"/>
  <c r="CM254" i="4"/>
  <c r="DR254" i="4"/>
  <c r="EE254" i="4"/>
  <c r="DT256" i="4"/>
  <c r="DY256" i="4" s="1"/>
  <c r="CW255" i="4"/>
  <c r="CM255" i="4" s="1"/>
  <c r="CW243" i="4"/>
  <c r="CM243" i="4" s="1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CY245" i="4"/>
  <c r="CM245" i="4"/>
  <c r="DF255" i="4"/>
  <c r="DH255" i="4"/>
  <c r="DM248" i="4"/>
  <c r="DA248" i="4"/>
  <c r="DK261" i="4"/>
  <c r="DA261" i="4" s="1"/>
  <c r="DF243" i="4"/>
  <c r="DM239" i="4"/>
  <c r="DA239" i="4"/>
  <c r="CW231" i="4"/>
  <c r="CM231" i="4" s="1"/>
  <c r="CW236" i="4"/>
  <c r="CM236" i="4" s="1"/>
  <c r="CY238" i="4"/>
  <c r="CM238" i="4"/>
  <c r="DF221" i="4"/>
  <c r="DH221" i="4" s="1"/>
  <c r="CY235" i="4"/>
  <c r="DF236" i="4"/>
  <c r="DH236" i="4" s="1"/>
  <c r="EF230" i="4"/>
  <c r="ES230" i="4"/>
  <c r="ET230" i="4" s="1"/>
  <c r="ES226" i="4"/>
  <c r="ET226" i="4" s="1"/>
  <c r="EF226" i="4"/>
  <c r="DT239" i="4"/>
  <c r="DY239" i="4" s="1"/>
  <c r="DK224" i="4"/>
  <c r="DA224" i="4" s="1"/>
  <c r="EE240" i="4"/>
  <c r="DR240" i="4"/>
  <c r="CG220" i="4"/>
  <c r="CF220" i="4" s="1"/>
  <c r="DK230" i="4"/>
  <c r="DA230" i="4" s="1"/>
  <c r="DT224" i="4"/>
  <c r="DY224" i="4" s="1"/>
  <c r="DT226" i="4"/>
  <c r="DV226" i="4" s="1"/>
  <c r="DF240" i="4"/>
  <c r="DK240" i="4" s="1"/>
  <c r="DF231" i="4"/>
  <c r="DK231" i="4" s="1"/>
  <c r="CW221" i="4"/>
  <c r="CY221" i="4" s="1"/>
  <c r="DK222" i="4"/>
  <c r="DA222" i="4" s="1"/>
  <c r="DF238" i="4"/>
  <c r="DK238" i="4" s="1"/>
  <c r="DY229" i="4"/>
  <c r="DO229" i="4" s="1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Y230" i="4" s="1"/>
  <c r="DH239" i="4"/>
  <c r="EE231" i="4"/>
  <c r="DR231" i="4"/>
  <c r="CY222" i="4"/>
  <c r="DR238" i="4"/>
  <c r="EE238" i="4"/>
  <c r="CT231" i="4"/>
  <c r="CY240" i="4"/>
  <c r="CM240" i="4"/>
  <c r="CY224" i="4"/>
  <c r="DM212" i="4"/>
  <c r="DA212" i="4"/>
  <c r="EE208" i="4"/>
  <c r="DR208" i="4"/>
  <c r="EE213" i="4"/>
  <c r="DR213" i="4"/>
  <c r="CY201" i="4"/>
  <c r="CM201" i="4"/>
  <c r="DM205" i="4"/>
  <c r="DA205" i="4"/>
  <c r="DF201" i="4"/>
  <c r="DK201" i="4" s="1"/>
  <c r="DT203" i="4"/>
  <c r="DY203" i="4" s="1"/>
  <c r="CJ199" i="4"/>
  <c r="CI199" i="4" s="1"/>
  <c r="CW214" i="4"/>
  <c r="CM214" i="4" s="1"/>
  <c r="CY212" i="4"/>
  <c r="EE201" i="4"/>
  <c r="DR201" i="4"/>
  <c r="ES203" i="4"/>
  <c r="ET203" i="4" s="1"/>
  <c r="EF203" i="4"/>
  <c r="DM203" i="4"/>
  <c r="DA203" i="4"/>
  <c r="CW206" i="4"/>
  <c r="CM206" i="4" s="1"/>
  <c r="DT210" i="4"/>
  <c r="DV210" i="4" s="1"/>
  <c r="EF205" i="4"/>
  <c r="ES205" i="4"/>
  <c r="ET205" i="4" s="1"/>
  <c r="CW208" i="4"/>
  <c r="CM208" i="4" s="1"/>
  <c r="EE217" i="4"/>
  <c r="DR217" i="4"/>
  <c r="DR206" i="4"/>
  <c r="EE206" i="4"/>
  <c r="DF208" i="4"/>
  <c r="DK208" i="4" s="1"/>
  <c r="ES210" i="4"/>
  <c r="ET210" i="4" s="1"/>
  <c r="EF210" i="4"/>
  <c r="DF213" i="4"/>
  <c r="DK213" i="4" s="1"/>
  <c r="CY207" i="4"/>
  <c r="CM207" i="4"/>
  <c r="DF206" i="4"/>
  <c r="DH206" i="4"/>
  <c r="CY213" i="4"/>
  <c r="CM213" i="4"/>
  <c r="EE207" i="4"/>
  <c r="DR207" i="4"/>
  <c r="EE214" i="4"/>
  <c r="DR214" i="4"/>
  <c r="DH210" i="4"/>
  <c r="DM209" i="4"/>
  <c r="EF212" i="4"/>
  <c r="ES212" i="4"/>
  <c r="ET212" i="4" s="1"/>
  <c r="DF207" i="4"/>
  <c r="DH207" i="4" s="1"/>
  <c r="DF214" i="4"/>
  <c r="DH214" i="4" s="1"/>
  <c r="DM210" i="4"/>
  <c r="DA210" i="4"/>
  <c r="DH203" i="4"/>
  <c r="DT212" i="4"/>
  <c r="DV212" i="4" s="1"/>
  <c r="CT206" i="4"/>
  <c r="DT205" i="4"/>
  <c r="DV205" i="4" s="1"/>
  <c r="CT208" i="4"/>
  <c r="CK206" i="4"/>
  <c r="DF217" i="4"/>
  <c r="DK217" i="4" s="1"/>
  <c r="CW217" i="4"/>
  <c r="CM217" i="4" s="1"/>
  <c r="CM200" i="4"/>
  <c r="DT196" i="4"/>
  <c r="DV196" i="4" s="1"/>
  <c r="DF185" i="4"/>
  <c r="DK185" i="4" s="1"/>
  <c r="DM190" i="4"/>
  <c r="DA190" i="4"/>
  <c r="CW192" i="4"/>
  <c r="CM192" i="4" s="1"/>
  <c r="DT186" i="4"/>
  <c r="DY186" i="4" s="1"/>
  <c r="DK186" i="4"/>
  <c r="DA186" i="4" s="1"/>
  <c r="ES196" i="4"/>
  <c r="ET196" i="4" s="1"/>
  <c r="EF196" i="4"/>
  <c r="DM196" i="4"/>
  <c r="DA196" i="4"/>
  <c r="DM183" i="4"/>
  <c r="DM182" i="4"/>
  <c r="DA182" i="4"/>
  <c r="AM647" i="4"/>
  <c r="CW193" i="4"/>
  <c r="CM193" i="4" s="1"/>
  <c r="CY182" i="4"/>
  <c r="ES186" i="4"/>
  <c r="ET186" i="4" s="1"/>
  <c r="EF186" i="4"/>
  <c r="DM184" i="4"/>
  <c r="DA184" i="4"/>
  <c r="DF192" i="4"/>
  <c r="DH192" i="4" s="1"/>
  <c r="CW185" i="4"/>
  <c r="CM185" i="4" s="1"/>
  <c r="DT182" i="4"/>
  <c r="DY182" i="4" s="1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K198" i="4" s="1"/>
  <c r="DF193" i="4"/>
  <c r="DH193" i="4" s="1"/>
  <c r="EE185" i="4"/>
  <c r="DR185" i="4"/>
  <c r="CY186" i="4"/>
  <c r="DH190" i="4"/>
  <c r="AM651" i="4"/>
  <c r="CY179" i="4"/>
  <c r="CM179" i="4"/>
  <c r="DF172" i="4"/>
  <c r="DK172" i="4" s="1"/>
  <c r="DR171" i="4"/>
  <c r="EE171" i="4"/>
  <c r="DF171" i="4"/>
  <c r="DH171" i="4" s="1"/>
  <c r="EE158" i="4"/>
  <c r="DR158" i="4"/>
  <c r="EE165" i="4"/>
  <c r="DR165" i="4"/>
  <c r="CW171" i="4"/>
  <c r="CM171" i="4" s="1"/>
  <c r="DK175" i="4"/>
  <c r="DA175" i="4" s="1"/>
  <c r="DM162" i="4"/>
  <c r="DA162" i="4"/>
  <c r="DF176" i="4"/>
  <c r="DH176" i="4" s="1"/>
  <c r="CK158" i="4"/>
  <c r="BY158" i="4"/>
  <c r="DM174" i="4"/>
  <c r="DA174" i="4"/>
  <c r="CY176" i="4"/>
  <c r="CM176" i="4"/>
  <c r="DT162" i="4"/>
  <c r="DY162" i="4" s="1"/>
  <c r="DR176" i="4"/>
  <c r="EE176" i="4"/>
  <c r="DV174" i="4"/>
  <c r="DY174" i="4"/>
  <c r="CW172" i="4"/>
  <c r="CM172" i="4" s="1"/>
  <c r="CY158" i="4"/>
  <c r="CM158" i="4"/>
  <c r="DF165" i="4"/>
  <c r="DK165" i="4" s="1"/>
  <c r="CY160" i="4"/>
  <c r="CM160" i="4"/>
  <c r="DM166" i="4"/>
  <c r="DA166" i="4"/>
  <c r="ES174" i="4"/>
  <c r="ET174" i="4" s="1"/>
  <c r="EV174" i="4" s="1"/>
  <c r="EF174" i="4"/>
  <c r="DR160" i="4"/>
  <c r="EE160" i="4"/>
  <c r="ES162" i="4"/>
  <c r="ET162" i="4" s="1"/>
  <c r="EF162" i="4"/>
  <c r="DF158" i="4"/>
  <c r="DK158" i="4" s="1"/>
  <c r="DK164" i="4"/>
  <c r="DA164" i="4" s="1"/>
  <c r="DF160" i="4"/>
  <c r="DH160" i="4" s="1"/>
  <c r="DT175" i="4"/>
  <c r="DV175" i="4" s="1"/>
  <c r="DR172" i="4"/>
  <c r="EE172" i="4"/>
  <c r="CY165" i="4"/>
  <c r="CM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V157" i="4" s="1"/>
  <c r="DK157" i="4"/>
  <c r="DM157" i="4" s="1"/>
  <c r="DT141" i="4"/>
  <c r="DV141" i="4" s="1"/>
  <c r="EE143" i="4"/>
  <c r="DR143" i="4"/>
  <c r="CW143" i="4"/>
  <c r="CM143" i="4" s="1"/>
  <c r="DT153" i="4"/>
  <c r="DY153" i="4" s="1"/>
  <c r="CY154" i="4"/>
  <c r="ES148" i="4"/>
  <c r="ET148" i="4" s="1"/>
  <c r="EF148" i="4"/>
  <c r="DF149" i="4"/>
  <c r="DK149" i="4" s="1"/>
  <c r="DF145" i="4"/>
  <c r="DK145" i="4" s="1"/>
  <c r="DR151" i="4"/>
  <c r="EE151" i="4"/>
  <c r="DT152" i="4"/>
  <c r="DH154" i="4"/>
  <c r="CY148" i="4"/>
  <c r="CY141" i="4"/>
  <c r="DF151" i="4"/>
  <c r="DH151" i="4" s="1"/>
  <c r="DT154" i="4"/>
  <c r="DV154" i="4"/>
  <c r="DM154" i="4"/>
  <c r="DA154" i="4"/>
  <c r="DM142" i="4"/>
  <c r="DA142" i="4"/>
  <c r="EF141" i="4"/>
  <c r="ES141" i="4"/>
  <c r="ET141" i="4" s="1"/>
  <c r="CW151" i="4"/>
  <c r="CM151" i="4" s="1"/>
  <c r="ES153" i="4"/>
  <c r="ET153" i="4" s="1"/>
  <c r="EF153" i="4"/>
  <c r="EF152" i="4"/>
  <c r="ES152" i="4"/>
  <c r="ET152" i="4" s="1"/>
  <c r="DT148" i="4"/>
  <c r="DV148" i="4" s="1"/>
  <c r="CW155" i="4"/>
  <c r="CM155" i="4" s="1"/>
  <c r="EE149" i="4"/>
  <c r="DR149" i="4"/>
  <c r="DR145" i="4"/>
  <c r="EE145" i="4"/>
  <c r="CW145" i="4"/>
  <c r="CM145" i="4" s="1"/>
  <c r="DK153" i="4"/>
  <c r="DA153" i="4" s="1"/>
  <c r="DM152" i="4"/>
  <c r="DA152" i="4"/>
  <c r="ES154" i="4"/>
  <c r="ET154" i="4" s="1"/>
  <c r="EF154" i="4"/>
  <c r="EE155" i="4"/>
  <c r="DR155" i="4"/>
  <c r="CM149" i="4"/>
  <c r="DM141" i="4"/>
  <c r="DA141" i="4"/>
  <c r="CK151" i="4"/>
  <c r="DF143" i="4"/>
  <c r="DK143" i="4" s="1"/>
  <c r="CT143" i="4"/>
  <c r="DF155" i="4"/>
  <c r="DH155" i="4"/>
  <c r="DM148" i="4"/>
  <c r="DA148" i="4"/>
  <c r="CM136" i="4"/>
  <c r="CY136" i="4"/>
  <c r="DH136" i="4"/>
  <c r="DK136" i="4"/>
  <c r="DA136" i="4" s="1"/>
  <c r="EE136" i="4"/>
  <c r="DR136" i="4"/>
  <c r="DT136" i="4" s="1"/>
  <c r="DT123" i="4"/>
  <c r="DY123" i="4" s="1"/>
  <c r="DF125" i="4"/>
  <c r="DH125" i="4" s="1"/>
  <c r="ES134" i="4"/>
  <c r="ET134" i="4" s="1"/>
  <c r="EF134" i="4"/>
  <c r="EE131" i="4"/>
  <c r="DR131" i="4"/>
  <c r="DF124" i="4"/>
  <c r="DH124" i="4"/>
  <c r="DF120" i="4"/>
  <c r="DK120" i="4" s="1"/>
  <c r="DT117" i="4"/>
  <c r="DV117" i="4" s="1"/>
  <c r="DM130" i="4"/>
  <c r="DA130" i="4"/>
  <c r="DK123" i="4"/>
  <c r="DA123" i="4" s="1"/>
  <c r="DM117" i="4"/>
  <c r="DA117" i="4"/>
  <c r="CY126" i="4"/>
  <c r="CM126" i="4"/>
  <c r="EE125" i="4"/>
  <c r="DR125" i="4"/>
  <c r="DF127" i="4"/>
  <c r="DK127" i="4" s="1"/>
  <c r="DT134" i="4"/>
  <c r="DY134" i="4" s="1"/>
  <c r="EE124" i="4"/>
  <c r="DR124" i="4"/>
  <c r="EE120" i="4"/>
  <c r="DR120" i="4"/>
  <c r="DF129" i="4"/>
  <c r="DH129" i="4" s="1"/>
  <c r="ES130" i="4"/>
  <c r="ET130" i="4" s="1"/>
  <c r="EF130" i="4"/>
  <c r="DF126" i="4"/>
  <c r="DK126" i="4" s="1"/>
  <c r="EE127" i="4"/>
  <c r="DR127" i="4"/>
  <c r="CY117" i="4"/>
  <c r="CY124" i="4"/>
  <c r="CM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DK131" i="4" s="1"/>
  <c r="CY127" i="4"/>
  <c r="CM127" i="4"/>
  <c r="EF117" i="4"/>
  <c r="ES117" i="4"/>
  <c r="ET117" i="4" s="1"/>
  <c r="DT130" i="4"/>
  <c r="DY130" i="4" s="1"/>
  <c r="DK134" i="4"/>
  <c r="DA134" i="4" s="1"/>
  <c r="ES123" i="4"/>
  <c r="ET123" i="4" s="1"/>
  <c r="EF123" i="4"/>
  <c r="DR126" i="4"/>
  <c r="EE126" i="4"/>
  <c r="CW125" i="4"/>
  <c r="CM125" i="4" s="1"/>
  <c r="CY115" i="4"/>
  <c r="CM115" i="4"/>
  <c r="DK115" i="4"/>
  <c r="DT115" i="4"/>
  <c r="DV115" i="4" s="1"/>
  <c r="ES115" i="4"/>
  <c r="ET115" i="4" s="1"/>
  <c r="EF115" i="4"/>
  <c r="DF110" i="4"/>
  <c r="DH110" i="4" s="1"/>
  <c r="DT109" i="4"/>
  <c r="DY109" i="4" s="1"/>
  <c r="EE108" i="4"/>
  <c r="DR108" i="4"/>
  <c r="DK105" i="4"/>
  <c r="DA105" i="4" s="1"/>
  <c r="DK101" i="4"/>
  <c r="DA101" i="4" s="1"/>
  <c r="ES96" i="4"/>
  <c r="ET96" i="4" s="1"/>
  <c r="EV96" i="4" s="1"/>
  <c r="EF96" i="4"/>
  <c r="DK97" i="4"/>
  <c r="DA97" i="4" s="1"/>
  <c r="DK95" i="4"/>
  <c r="DA95" i="4" s="1"/>
  <c r="ES99" i="4"/>
  <c r="ET99" i="4" s="1"/>
  <c r="EF99" i="4"/>
  <c r="DF113" i="4"/>
  <c r="DK113" i="4" s="1"/>
  <c r="DH109" i="4"/>
  <c r="CY100" i="4"/>
  <c r="CY107" i="4"/>
  <c r="CM107" i="4"/>
  <c r="CY97" i="4"/>
  <c r="EE113" i="4"/>
  <c r="DR113" i="4"/>
  <c r="DF107" i="4"/>
  <c r="DH107" i="4" s="1"/>
  <c r="DT97" i="4"/>
  <c r="DV97" i="4" s="1"/>
  <c r="DT112" i="4"/>
  <c r="DY112" i="4" s="1"/>
  <c r="DT96" i="4"/>
  <c r="DV96" i="4" s="1"/>
  <c r="CY108" i="4"/>
  <c r="CM108" i="4"/>
  <c r="EE107" i="4"/>
  <c r="DR107" i="4"/>
  <c r="DT99" i="4"/>
  <c r="DV99" i="4" s="1"/>
  <c r="DM103" i="4"/>
  <c r="DA103" i="4"/>
  <c r="ES97" i="4"/>
  <c r="ET97" i="4" s="1"/>
  <c r="EF97" i="4"/>
  <c r="ES112" i="4"/>
  <c r="ET112" i="4" s="1"/>
  <c r="EF112" i="4"/>
  <c r="DM109" i="4"/>
  <c r="DA109" i="4"/>
  <c r="DT95" i="4"/>
  <c r="DV95" i="4" s="1"/>
  <c r="CY113" i="4"/>
  <c r="CM113" i="4"/>
  <c r="DH100" i="4"/>
  <c r="EA106" i="4"/>
  <c r="CW110" i="4"/>
  <c r="CM110" i="4" s="1"/>
  <c r="DK96" i="4"/>
  <c r="DA96" i="4" s="1"/>
  <c r="ES95" i="4"/>
  <c r="ET95" i="4" s="1"/>
  <c r="EF95" i="4"/>
  <c r="DT103" i="4"/>
  <c r="DV103" i="4" s="1"/>
  <c r="DK112" i="4"/>
  <c r="DA112" i="4" s="1"/>
  <c r="DM99" i="4"/>
  <c r="DA99" i="4"/>
  <c r="CT113" i="4"/>
  <c r="EE110" i="4"/>
  <c r="DR110" i="4"/>
  <c r="DM100" i="4"/>
  <c r="DA100" i="4"/>
  <c r="ES109" i="4"/>
  <c r="ET109" i="4" s="1"/>
  <c r="EF109" i="4"/>
  <c r="DF108" i="4"/>
  <c r="DK108" i="4" s="1"/>
  <c r="ES103" i="4"/>
  <c r="ET103" i="4" s="1"/>
  <c r="EF103" i="4"/>
  <c r="DH105" i="4"/>
  <c r="DH101" i="4"/>
  <c r="ES94" i="4"/>
  <c r="ET94" i="4" s="1"/>
  <c r="EF94" i="4"/>
  <c r="CM94" i="4"/>
  <c r="DK94" i="4"/>
  <c r="DT94" i="4"/>
  <c r="DV94" i="4" s="1"/>
  <c r="CW73" i="4"/>
  <c r="CM73" i="4" s="1"/>
  <c r="DT83" i="4"/>
  <c r="DY83" i="4" s="1"/>
  <c r="CW91" i="4"/>
  <c r="CM91" i="4" s="1"/>
  <c r="DF92" i="4"/>
  <c r="DK92" i="4" s="1"/>
  <c r="DF91" i="4"/>
  <c r="EE77" i="4"/>
  <c r="DR77" i="4"/>
  <c r="DT77" i="4" s="1"/>
  <c r="DH75" i="4"/>
  <c r="EE88" i="4"/>
  <c r="DR88" i="4"/>
  <c r="CY86" i="4"/>
  <c r="CK91" i="4"/>
  <c r="CY75" i="4"/>
  <c r="DF77" i="4"/>
  <c r="DK77" i="4" s="1"/>
  <c r="DM75" i="4"/>
  <c r="DA75" i="4"/>
  <c r="CW76" i="4"/>
  <c r="CM76" i="4" s="1"/>
  <c r="DT86" i="4"/>
  <c r="DV86" i="4" s="1"/>
  <c r="DT87" i="4"/>
  <c r="DV87" i="4" s="1"/>
  <c r="ES83" i="4"/>
  <c r="ET83" i="4" s="1"/>
  <c r="EF83" i="4"/>
  <c r="DF88" i="4"/>
  <c r="DK88" i="4" s="1"/>
  <c r="EE92" i="4"/>
  <c r="DR92" i="4"/>
  <c r="CM81" i="4"/>
  <c r="DF79" i="4"/>
  <c r="DH79" i="4" s="1"/>
  <c r="EE91" i="4"/>
  <c r="DR91" i="4"/>
  <c r="CT92" i="4"/>
  <c r="CT82" i="4"/>
  <c r="ES86" i="4"/>
  <c r="ET86" i="4" s="1"/>
  <c r="EF86" i="4"/>
  <c r="EF87" i="4"/>
  <c r="ES87" i="4"/>
  <c r="ET87" i="4" s="1"/>
  <c r="DK86" i="4"/>
  <c r="DA86" i="4" s="1"/>
  <c r="DT78" i="4"/>
  <c r="DY78" i="4" s="1"/>
  <c r="CK79" i="4"/>
  <c r="CT79" i="4"/>
  <c r="CT88" i="4"/>
  <c r="CD7" i="4"/>
  <c r="CY92" i="4"/>
  <c r="CM92" i="4"/>
  <c r="DF82" i="4"/>
  <c r="DH82" i="4" s="1"/>
  <c r="CY82" i="4"/>
  <c r="CM82" i="4"/>
  <c r="DT75" i="4"/>
  <c r="DY75" i="4" s="1"/>
  <c r="ES78" i="4"/>
  <c r="ET78" i="4" s="1"/>
  <c r="EF78" i="4"/>
  <c r="CY79" i="4"/>
  <c r="CM79" i="4"/>
  <c r="CY88" i="4"/>
  <c r="CM88" i="4"/>
  <c r="DM80" i="4"/>
  <c r="DA80" i="4"/>
  <c r="DM87" i="4"/>
  <c r="DA87" i="4"/>
  <c r="EE76" i="4"/>
  <c r="DR76" i="4"/>
  <c r="DR73" i="4"/>
  <c r="EE73" i="4"/>
  <c r="DM83" i="4"/>
  <c r="DA83" i="4"/>
  <c r="DK78" i="4"/>
  <c r="DA78" i="4" s="1"/>
  <c r="EE79" i="4"/>
  <c r="DR79" i="4"/>
  <c r="EE82" i="4"/>
  <c r="DR82" i="4"/>
  <c r="CY77" i="4"/>
  <c r="CM77" i="4"/>
  <c r="ES75" i="4"/>
  <c r="ET75" i="4" s="1"/>
  <c r="EF75" i="4"/>
  <c r="CK73" i="4"/>
  <c r="BY73" i="4"/>
  <c r="DH87" i="4"/>
  <c r="DF76" i="4"/>
  <c r="DH76" i="4" s="1"/>
  <c r="DF73" i="4"/>
  <c r="DH73" i="4" s="1"/>
  <c r="CT73" i="4"/>
  <c r="DF57" i="4"/>
  <c r="DK57" i="4" s="1"/>
  <c r="EV54" i="4"/>
  <c r="EX54" i="4" s="1"/>
  <c r="ES53" i="4"/>
  <c r="ET53" i="4" s="1"/>
  <c r="EF53" i="4"/>
  <c r="DR59" i="4"/>
  <c r="EE59" i="4"/>
  <c r="CY60" i="4"/>
  <c r="CM60" i="4"/>
  <c r="DM52" i="4"/>
  <c r="DA52" i="4"/>
  <c r="DF56" i="4"/>
  <c r="DK56" i="4" s="1"/>
  <c r="CW56" i="4"/>
  <c r="CM56" i="4" s="1"/>
  <c r="DF60" i="4"/>
  <c r="DK60" i="4" s="1"/>
  <c r="ES68" i="4"/>
  <c r="ET68" i="4" s="1"/>
  <c r="EF68" i="4"/>
  <c r="EE56" i="4"/>
  <c r="DR56" i="4"/>
  <c r="DR60" i="4"/>
  <c r="EE60" i="4"/>
  <c r="ES52" i="4"/>
  <c r="ET52" i="4" s="1"/>
  <c r="EF52" i="4"/>
  <c r="DT68" i="4"/>
  <c r="DY68" i="4" s="1"/>
  <c r="EA64" i="4"/>
  <c r="DO64" i="4"/>
  <c r="EA70" i="4"/>
  <c r="DO70" i="4"/>
  <c r="DF63" i="4"/>
  <c r="DH63" i="4" s="1"/>
  <c r="DF66" i="4"/>
  <c r="DK66" i="4" s="1"/>
  <c r="EH64" i="4"/>
  <c r="EM64" i="4" s="1"/>
  <c r="CW67" i="4"/>
  <c r="CM67" i="4" s="1"/>
  <c r="DK68" i="4"/>
  <c r="DA68" i="4" s="1"/>
  <c r="DT52" i="4"/>
  <c r="DY52" i="4" s="1"/>
  <c r="EE63" i="4"/>
  <c r="DR63" i="4"/>
  <c r="EA54" i="4"/>
  <c r="DO54" i="4"/>
  <c r="EE66" i="4"/>
  <c r="DR66" i="4"/>
  <c r="DK53" i="4"/>
  <c r="DA53" i="4" s="1"/>
  <c r="CY59" i="4"/>
  <c r="CM59" i="4"/>
  <c r="EV64" i="4"/>
  <c r="FA64" i="4" s="1"/>
  <c r="CW51" i="4"/>
  <c r="CS50" i="4"/>
  <c r="CR50" i="4" s="1"/>
  <c r="DM55" i="4"/>
  <c r="DA55" i="4"/>
  <c r="CK57" i="4"/>
  <c r="CK51" i="4"/>
  <c r="CJ50" i="4"/>
  <c r="CI50" i="4" s="1"/>
  <c r="BY51" i="4"/>
  <c r="CY57" i="4"/>
  <c r="CM57" i="4"/>
  <c r="DF51" i="4"/>
  <c r="DH51" i="4" s="1"/>
  <c r="CT63" i="4"/>
  <c r="CT66" i="4"/>
  <c r="CK63" i="4"/>
  <c r="DF67" i="4"/>
  <c r="DK67" i="4" s="1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X70" i="4" s="1"/>
  <c r="EH54" i="4"/>
  <c r="EM54" i="4" s="1"/>
  <c r="DT53" i="4"/>
  <c r="DV53" i="4" s="1"/>
  <c r="DF59" i="4"/>
  <c r="DK59" i="4" s="1"/>
  <c r="CT60" i="4"/>
  <c r="DF34" i="4"/>
  <c r="DK34" i="4" s="1"/>
  <c r="CY33" i="4"/>
  <c r="CM33" i="4"/>
  <c r="EJ47" i="4"/>
  <c r="EM47" i="4"/>
  <c r="DR34" i="4"/>
  <c r="EE34" i="4"/>
  <c r="CT48" i="4"/>
  <c r="DK31" i="4"/>
  <c r="DR43" i="4"/>
  <c r="EE43" i="4"/>
  <c r="DT45" i="4"/>
  <c r="DY45" i="4" s="1"/>
  <c r="DT41" i="4"/>
  <c r="DY41" i="4" s="1"/>
  <c r="EV47" i="4"/>
  <c r="FA47" i="4" s="1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M45" i="4"/>
  <c r="DA45" i="4"/>
  <c r="CY31" i="4"/>
  <c r="CM31" i="4"/>
  <c r="DF49" i="4"/>
  <c r="DH49" i="4" s="1"/>
  <c r="DT31" i="4"/>
  <c r="DM41" i="4"/>
  <c r="DA41" i="4"/>
  <c r="EE48" i="4"/>
  <c r="DR48" i="4"/>
  <c r="CT44" i="4"/>
  <c r="DF33" i="4"/>
  <c r="DK33" i="4" s="1"/>
  <c r="DH33" i="4"/>
  <c r="DF44" i="4"/>
  <c r="DK44" i="4" s="1"/>
  <c r="DF48" i="4"/>
  <c r="CY44" i="4"/>
  <c r="CM44" i="4"/>
  <c r="EE46" i="4"/>
  <c r="DR46" i="4"/>
  <c r="CW49" i="4"/>
  <c r="CM49" i="4" s="1"/>
  <c r="EE44" i="4"/>
  <c r="DR44" i="4"/>
  <c r="CY48" i="4"/>
  <c r="CM48" i="4"/>
  <c r="CW43" i="4"/>
  <c r="CM43" i="4" s="1"/>
  <c r="DF43" i="4"/>
  <c r="DK43" i="4" s="1"/>
  <c r="ES45" i="4"/>
  <c r="ET45" i="4" s="1"/>
  <c r="EF45" i="4"/>
  <c r="EH45" i="4" s="1"/>
  <c r="ES41" i="4"/>
  <c r="ET41" i="4" s="1"/>
  <c r="EF41" i="4"/>
  <c r="CT33" i="4"/>
  <c r="CY34" i="4"/>
  <c r="CM34" i="4"/>
  <c r="DF46" i="4"/>
  <c r="DK46" i="4" s="1"/>
  <c r="DM47" i="4"/>
  <c r="CY19" i="4"/>
  <c r="CM19" i="4"/>
  <c r="DF19" i="4"/>
  <c r="DH19" i="4" s="1"/>
  <c r="DM27" i="4"/>
  <c r="DA27" i="4"/>
  <c r="EF12" i="4"/>
  <c r="ES12" i="4"/>
  <c r="ET12" i="4" s="1"/>
  <c r="DR26" i="4"/>
  <c r="EE26" i="4"/>
  <c r="EV25" i="4"/>
  <c r="FA25" i="4" s="1"/>
  <c r="CT15" i="4"/>
  <c r="DO16" i="4"/>
  <c r="EA25" i="4"/>
  <c r="DO25" i="4"/>
  <c r="EE21" i="4"/>
  <c r="DR21" i="4"/>
  <c r="EH25" i="4"/>
  <c r="EJ25" i="4" s="1"/>
  <c r="CW21" i="4"/>
  <c r="CM21" i="4" s="1"/>
  <c r="CW26" i="4"/>
  <c r="CM26" i="4" s="1"/>
  <c r="CW10" i="4"/>
  <c r="CM10" i="4" s="1"/>
  <c r="DH21" i="4"/>
  <c r="DK21" i="4"/>
  <c r="CY15" i="4"/>
  <c r="CM15" i="4"/>
  <c r="DT27" i="4"/>
  <c r="DY27" i="4" s="1"/>
  <c r="DM12" i="4"/>
  <c r="DA12" i="4"/>
  <c r="DM24" i="4"/>
  <c r="DF13" i="4"/>
  <c r="DK13" i="4" s="1"/>
  <c r="DF15" i="4"/>
  <c r="DH15" i="4" s="1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DK10" i="4" s="1"/>
  <c r="CT19" i="4"/>
  <c r="EE19" i="4"/>
  <c r="DR19" i="4"/>
  <c r="DH27" i="4"/>
  <c r="DT12" i="4"/>
  <c r="DV12" i="4" s="1"/>
  <c r="DF26" i="4"/>
  <c r="DK26" i="4" s="1"/>
  <c r="DM18" i="4"/>
  <c r="DA18" i="4"/>
  <c r="EE9" i="4"/>
  <c r="DR9" i="4"/>
  <c r="CW9" i="4"/>
  <c r="CY9" i="4" s="1"/>
  <c r="DF9" i="4"/>
  <c r="DH9" i="4" s="1"/>
  <c r="BY9" i="4"/>
  <c r="CK139" i="4"/>
  <c r="EO519" i="4"/>
  <c r="EC519" i="4"/>
  <c r="FC519" i="4"/>
  <c r="EQ519" i="4"/>
  <c r="FC412" i="4"/>
  <c r="EO326" i="4"/>
  <c r="FC326" i="4"/>
  <c r="CK140" i="4"/>
  <c r="DF140" i="4"/>
  <c r="DH140" i="4" s="1"/>
  <c r="EE140" i="4"/>
  <c r="DR140" i="4"/>
  <c r="CW140" i="4"/>
  <c r="CM140" i="4" s="1"/>
  <c r="CT140" i="4"/>
  <c r="DF139" i="4"/>
  <c r="DH139" i="4" s="1"/>
  <c r="ED139" i="4"/>
  <c r="DR139" i="4"/>
  <c r="CW139" i="4"/>
  <c r="CM139" i="4" s="1"/>
  <c r="DR138" i="4"/>
  <c r="ED138" i="4"/>
  <c r="DF138" i="4"/>
  <c r="DK138" i="4" s="1"/>
  <c r="CY138" i="4"/>
  <c r="CM138" i="4"/>
  <c r="CW137" i="4"/>
  <c r="CS135" i="4"/>
  <c r="CR135" i="4" s="1"/>
  <c r="CJ135" i="4"/>
  <c r="CI135" i="4" s="1"/>
  <c r="DF137" i="4"/>
  <c r="DH137" i="4" s="1"/>
  <c r="ED137" i="4"/>
  <c r="DR137" i="4"/>
  <c r="EZ136" i="4"/>
  <c r="EQ326" i="4"/>
  <c r="EQ520" i="4"/>
  <c r="EC326" i="4"/>
  <c r="EC520" i="4"/>
  <c r="EQ227" i="4"/>
  <c r="CB475" i="4" l="1"/>
  <c r="CD432" i="4"/>
  <c r="AZ640" i="4"/>
  <c r="BA640" i="4" s="1"/>
  <c r="AZ643" i="4"/>
  <c r="BA643" i="4" s="1"/>
  <c r="AZ654" i="4"/>
  <c r="DH55" i="4"/>
  <c r="BN71" i="4"/>
  <c r="BU7" i="4"/>
  <c r="AZ650" i="4"/>
  <c r="BA650" i="4" s="1"/>
  <c r="CB262" i="4"/>
  <c r="BG623" i="4"/>
  <c r="AW623" i="4" s="1"/>
  <c r="CB156" i="4"/>
  <c r="CY197" i="4"/>
  <c r="BW454" i="4"/>
  <c r="DH524" i="4"/>
  <c r="DA339" i="4"/>
  <c r="DH22" i="4"/>
  <c r="DM569" i="4"/>
  <c r="DM607" i="4"/>
  <c r="CB114" i="4"/>
  <c r="EE322" i="4"/>
  <c r="DR322" i="4"/>
  <c r="DT322" i="4" s="1"/>
  <c r="DY322" i="4" s="1"/>
  <c r="DA209" i="4"/>
  <c r="CY358" i="4"/>
  <c r="CY322" i="4"/>
  <c r="DM65" i="4"/>
  <c r="DK179" i="4"/>
  <c r="DM179" i="4" s="1"/>
  <c r="DM216" i="4"/>
  <c r="CM392" i="4"/>
  <c r="DK615" i="4"/>
  <c r="DA615" i="4" s="1"/>
  <c r="CJ283" i="4"/>
  <c r="CI283" i="4" s="1"/>
  <c r="EE449" i="4"/>
  <c r="DR449" i="4"/>
  <c r="DT449" i="4" s="1"/>
  <c r="DY449" i="4" s="1"/>
  <c r="EE55" i="4"/>
  <c r="DR55" i="4"/>
  <c r="DT55" i="4" s="1"/>
  <c r="DY55" i="4" s="1"/>
  <c r="DM22" i="4"/>
  <c r="DM84" i="4"/>
  <c r="DH281" i="4"/>
  <c r="DH216" i="4"/>
  <c r="DO270" i="4"/>
  <c r="CB539" i="4"/>
  <c r="CJ346" i="4"/>
  <c r="CI346" i="4" s="1"/>
  <c r="DM525" i="4"/>
  <c r="DH366" i="4"/>
  <c r="BW581" i="4"/>
  <c r="DM366" i="4"/>
  <c r="DM400" i="4"/>
  <c r="DM457" i="4"/>
  <c r="CY550" i="4"/>
  <c r="DK603" i="4"/>
  <c r="DA603" i="4" s="1"/>
  <c r="DH337" i="4"/>
  <c r="DH599" i="4"/>
  <c r="DH211" i="4"/>
  <c r="DA566" i="4"/>
  <c r="CK447" i="4"/>
  <c r="BW346" i="4"/>
  <c r="BW177" i="4" s="1"/>
  <c r="CK563" i="4"/>
  <c r="CT378" i="4"/>
  <c r="CU368" i="4" s="1"/>
  <c r="CT368" i="4" s="1"/>
  <c r="CT592" i="4"/>
  <c r="DK316" i="4"/>
  <c r="DA316" i="4" s="1"/>
  <c r="DV162" i="4"/>
  <c r="CY209" i="4"/>
  <c r="DM322" i="4"/>
  <c r="DK353" i="4"/>
  <c r="DA353" i="4" s="1"/>
  <c r="CY422" i="4"/>
  <c r="DM452" i="4"/>
  <c r="CJ475" i="4"/>
  <c r="CI475" i="4" s="1"/>
  <c r="CI432" i="4" s="1"/>
  <c r="DH322" i="4"/>
  <c r="DH20" i="4"/>
  <c r="CY169" i="4"/>
  <c r="CK28" i="4"/>
  <c r="DF324" i="4"/>
  <c r="BY400" i="4"/>
  <c r="CM400" i="4"/>
  <c r="EE487" i="4"/>
  <c r="DR487" i="4"/>
  <c r="DT487" i="4" s="1"/>
  <c r="DY487" i="4" s="1"/>
  <c r="DO487" i="4" s="1"/>
  <c r="DM524" i="4"/>
  <c r="CY318" i="4"/>
  <c r="DM394" i="4"/>
  <c r="DR80" i="4"/>
  <c r="DT80" i="4" s="1"/>
  <c r="DV80" i="4" s="1"/>
  <c r="EE80" i="4"/>
  <c r="EE28" i="4"/>
  <c r="DR28" i="4"/>
  <c r="DT28" i="4" s="1"/>
  <c r="DV28" i="4" s="1"/>
  <c r="EF16" i="4"/>
  <c r="EH16" i="4" s="1"/>
  <c r="EM16" i="4" s="1"/>
  <c r="EC16" i="4" s="1"/>
  <c r="ES16" i="4"/>
  <c r="ET16" i="4" s="1"/>
  <c r="EV16" i="4" s="1"/>
  <c r="EX16" i="4" s="1"/>
  <c r="EE550" i="4"/>
  <c r="DR550" i="4"/>
  <c r="DT550" i="4" s="1"/>
  <c r="DY550" i="4" s="1"/>
  <c r="DH338" i="4"/>
  <c r="DK338" i="4"/>
  <c r="DA338" i="4" s="1"/>
  <c r="DF271" i="4"/>
  <c r="DH271" i="4" s="1"/>
  <c r="EE209" i="4"/>
  <c r="DR209" i="4"/>
  <c r="DT209" i="4" s="1"/>
  <c r="DV209" i="4" s="1"/>
  <c r="DM352" i="4"/>
  <c r="DH357" i="4"/>
  <c r="DH439" i="4"/>
  <c r="DK455" i="4"/>
  <c r="DA455" i="4" s="1"/>
  <c r="DH484" i="4"/>
  <c r="DH477" i="4"/>
  <c r="DV538" i="4"/>
  <c r="DK549" i="4"/>
  <c r="DA549" i="4" s="1"/>
  <c r="AZ652" i="4"/>
  <c r="BA652" i="4" s="1"/>
  <c r="CY419" i="4"/>
  <c r="CK8" i="4"/>
  <c r="CB454" i="4"/>
  <c r="CB432" i="4" s="1"/>
  <c r="DA422" i="4"/>
  <c r="CB199" i="4"/>
  <c r="CK128" i="4"/>
  <c r="EE65" i="4"/>
  <c r="DR65" i="4"/>
  <c r="DT65" i="4" s="1"/>
  <c r="DY65" i="4" s="1"/>
  <c r="DO65" i="4" s="1"/>
  <c r="EE279" i="4"/>
  <c r="DR279" i="4"/>
  <c r="DT279" i="4" s="1"/>
  <c r="DY279" i="4" s="1"/>
  <c r="DO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EC227" i="4"/>
  <c r="AZ638" i="4"/>
  <c r="BA638" i="4" s="1"/>
  <c r="AZ642" i="4"/>
  <c r="BA642" i="4" s="1"/>
  <c r="DK301" i="4"/>
  <c r="DA301" i="4" s="1"/>
  <c r="DH339" i="4"/>
  <c r="DH352" i="4"/>
  <c r="DH576" i="4"/>
  <c r="DK576" i="4"/>
  <c r="DA576" i="4" s="1"/>
  <c r="EE617" i="4"/>
  <c r="DR617" i="4"/>
  <c r="DT617" i="4" s="1"/>
  <c r="DV617" i="4" s="1"/>
  <c r="EE452" i="4"/>
  <c r="DR452" i="4"/>
  <c r="DT452" i="4" s="1"/>
  <c r="DY452" i="4" s="1"/>
  <c r="DO452" i="4" s="1"/>
  <c r="DR461" i="4"/>
  <c r="EE461" i="4"/>
  <c r="DF309" i="4"/>
  <c r="DH309" i="4" s="1"/>
  <c r="EE166" i="4"/>
  <c r="DR166" i="4"/>
  <c r="DT166" i="4" s="1"/>
  <c r="DY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DO98" i="4"/>
  <c r="BP623" i="4"/>
  <c r="BN637" i="4" s="1"/>
  <c r="CT314" i="4"/>
  <c r="EE576" i="4"/>
  <c r="DR576" i="4"/>
  <c r="DT576" i="4" s="1"/>
  <c r="CW309" i="4"/>
  <c r="CM309" i="4" s="1"/>
  <c r="CK271" i="4"/>
  <c r="EE400" i="4"/>
  <c r="DR400" i="4"/>
  <c r="DT400" i="4" s="1"/>
  <c r="DY400" i="4" s="1"/>
  <c r="DO400" i="4" s="1"/>
  <c r="EE101" i="4"/>
  <c r="DR101" i="4"/>
  <c r="DT101" i="4" s="1"/>
  <c r="DV101" i="4" s="1"/>
  <c r="DR603" i="4"/>
  <c r="DT603" i="4" s="1"/>
  <c r="DV603" i="4" s="1"/>
  <c r="EE603" i="4"/>
  <c r="CW576" i="4"/>
  <c r="CM576" i="4" s="1"/>
  <c r="CY576" i="4"/>
  <c r="EE434" i="4"/>
  <c r="DR434" i="4"/>
  <c r="DT434" i="4" s="1"/>
  <c r="DV434" i="4" s="1"/>
  <c r="CW329" i="4"/>
  <c r="CM329" i="4" s="1"/>
  <c r="DR122" i="4"/>
  <c r="DT122" i="4" s="1"/>
  <c r="DY122" i="4" s="1"/>
  <c r="EE122" i="4"/>
  <c r="CW271" i="4"/>
  <c r="CM271" i="4" s="1"/>
  <c r="CY271" i="4"/>
  <c r="DM357" i="4"/>
  <c r="DM122" i="4"/>
  <c r="DH209" i="4"/>
  <c r="CM195" i="4"/>
  <c r="DR246" i="4"/>
  <c r="DT246" i="4" s="1"/>
  <c r="DY246" i="4" s="1"/>
  <c r="EE246" i="4"/>
  <c r="DH288" i="4"/>
  <c r="CJ8" i="4"/>
  <c r="CI8" i="4" s="1"/>
  <c r="CI7" i="4" s="1"/>
  <c r="CY14" i="4"/>
  <c r="DM28" i="4"/>
  <c r="EA167" i="4"/>
  <c r="DV186" i="4"/>
  <c r="DH202" i="4"/>
  <c r="EA270" i="4"/>
  <c r="DH321" i="4"/>
  <c r="DM339" i="4"/>
  <c r="DM344" i="4"/>
  <c r="CY363" i="4"/>
  <c r="DM477" i="4"/>
  <c r="DK562" i="4"/>
  <c r="DM593" i="4"/>
  <c r="DH620" i="4"/>
  <c r="AZ655" i="4"/>
  <c r="BA655" i="4" s="1"/>
  <c r="AZ639" i="4"/>
  <c r="BA639" i="4" s="1"/>
  <c r="DH122" i="4"/>
  <c r="AZ635" i="4"/>
  <c r="CG178" i="4"/>
  <c r="CF178" i="4" s="1"/>
  <c r="CB178" i="4" s="1"/>
  <c r="CK397" i="4"/>
  <c r="CY469" i="4"/>
  <c r="CK284" i="4"/>
  <c r="DA451" i="4"/>
  <c r="CK272" i="4"/>
  <c r="CK350" i="4"/>
  <c r="CK346" i="4" s="1"/>
  <c r="BW539" i="4"/>
  <c r="BW517" i="4" s="1"/>
  <c r="EE163" i="4"/>
  <c r="DR163" i="4"/>
  <c r="DT163" i="4" s="1"/>
  <c r="DV163" i="4" s="1"/>
  <c r="DF37" i="4"/>
  <c r="DH37" i="4" s="1"/>
  <c r="DH329" i="4"/>
  <c r="DK329" i="4"/>
  <c r="EE289" i="4"/>
  <c r="DR289" i="4"/>
  <c r="DT289" i="4" s="1"/>
  <c r="DV289" i="4" s="1"/>
  <c r="EA16" i="4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DM414" i="4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DY366" i="4" s="1"/>
  <c r="DO366" i="4" s="1"/>
  <c r="CT576" i="4"/>
  <c r="DR324" i="4"/>
  <c r="DT324" i="4" s="1"/>
  <c r="DY324" i="4" s="1"/>
  <c r="EE324" i="4"/>
  <c r="CT329" i="4"/>
  <c r="EE37" i="4"/>
  <c r="DR37" i="4"/>
  <c r="DT37" i="4" s="1"/>
  <c r="DY37" i="4" s="1"/>
  <c r="EE329" i="4"/>
  <c r="DR329" i="4"/>
  <c r="EE250" i="4"/>
  <c r="DR250" i="4"/>
  <c r="DT250" i="4" s="1"/>
  <c r="DY250" i="4" s="1"/>
  <c r="DO250" i="4" s="1"/>
  <c r="CT271" i="4"/>
  <c r="CK400" i="4"/>
  <c r="EE58" i="4"/>
  <c r="DR58" i="4"/>
  <c r="DT58" i="4" s="1"/>
  <c r="DY58" i="4" s="1"/>
  <c r="CM28" i="4"/>
  <c r="DH84" i="4"/>
  <c r="CT277" i="4"/>
  <c r="CK114" i="4"/>
  <c r="DF173" i="4"/>
  <c r="DK173" i="4" s="1"/>
  <c r="DK616" i="4"/>
  <c r="DA616" i="4" s="1"/>
  <c r="DM616" i="4"/>
  <c r="CY74" i="4"/>
  <c r="CM74" i="4"/>
  <c r="DR485" i="4"/>
  <c r="DT485" i="4" s="1"/>
  <c r="DV485" i="4" s="1"/>
  <c r="EE485" i="4"/>
  <c r="CW492" i="4"/>
  <c r="CM492" i="4" s="1"/>
  <c r="EE84" i="4"/>
  <c r="DR84" i="4"/>
  <c r="DT84" i="4" s="1"/>
  <c r="DY84" i="4" s="1"/>
  <c r="DO84" i="4" s="1"/>
  <c r="DR615" i="4"/>
  <c r="DT615" i="4" s="1"/>
  <c r="DY615" i="4" s="1"/>
  <c r="DO615" i="4" s="1"/>
  <c r="EE615" i="4"/>
  <c r="CY43" i="4"/>
  <c r="CY120" i="4"/>
  <c r="DK159" i="4"/>
  <c r="DA159" i="4" s="1"/>
  <c r="CS433" i="4"/>
  <c r="CR433" i="4" s="1"/>
  <c r="DK443" i="4"/>
  <c r="DA443" i="4" s="1"/>
  <c r="DV527" i="4"/>
  <c r="DH533" i="4"/>
  <c r="DH573" i="4"/>
  <c r="CM222" i="4"/>
  <c r="CT438" i="4"/>
  <c r="DF579" i="4"/>
  <c r="DH579" i="4" s="1"/>
  <c r="CK228" i="4"/>
  <c r="DR173" i="4"/>
  <c r="EE173" i="4"/>
  <c r="CW352" i="4"/>
  <c r="CY352" i="4" s="1"/>
  <c r="EE281" i="4"/>
  <c r="DR281" i="4"/>
  <c r="DT281" i="4" s="1"/>
  <c r="DV281" i="4" s="1"/>
  <c r="EE569" i="4"/>
  <c r="DR569" i="4"/>
  <c r="DT569" i="4" s="1"/>
  <c r="DV569" i="4" s="1"/>
  <c r="DR228" i="4"/>
  <c r="EE228" i="4"/>
  <c r="CS29" i="4"/>
  <c r="CR29" i="4" s="1"/>
  <c r="DM485" i="4"/>
  <c r="DH280" i="4"/>
  <c r="CY451" i="4"/>
  <c r="CW273" i="4"/>
  <c r="CM273" i="4" s="1"/>
  <c r="DM337" i="4"/>
  <c r="DA562" i="4"/>
  <c r="CB72" i="4"/>
  <c r="BU177" i="4"/>
  <c r="CY591" i="4"/>
  <c r="CK556" i="4"/>
  <c r="CK539" i="4" s="1"/>
  <c r="DA354" i="4"/>
  <c r="DR179" i="4"/>
  <c r="DT179" i="4" s="1"/>
  <c r="DV179" i="4" s="1"/>
  <c r="EE179" i="4"/>
  <c r="DR469" i="4"/>
  <c r="DT469" i="4" s="1"/>
  <c r="DV469" i="4" s="1"/>
  <c r="EE469" i="4"/>
  <c r="DF334" i="4"/>
  <c r="DH334" i="4" s="1"/>
  <c r="DR352" i="4"/>
  <c r="DT352" i="4" s="1"/>
  <c r="DV352" i="4" s="1"/>
  <c r="EE352" i="4"/>
  <c r="DH74" i="4"/>
  <c r="DK74" i="4"/>
  <c r="EE409" i="4"/>
  <c r="DR409" i="4"/>
  <c r="DT409" i="4" s="1"/>
  <c r="DV409" i="4" s="1"/>
  <c r="DV616" i="4"/>
  <c r="DY616" i="4"/>
  <c r="DR342" i="4"/>
  <c r="DT342" i="4" s="1"/>
  <c r="DV342" i="4" s="1"/>
  <c r="EE342" i="4"/>
  <c r="DR492" i="4"/>
  <c r="EE492" i="4"/>
  <c r="DH24" i="4"/>
  <c r="DH276" i="4"/>
  <c r="DH593" i="4"/>
  <c r="DH81" i="4"/>
  <c r="DR339" i="4"/>
  <c r="DT339" i="4" s="1"/>
  <c r="DY339" i="4" s="1"/>
  <c r="DO339" i="4" s="1"/>
  <c r="EE339" i="4"/>
  <c r="EE334" i="4"/>
  <c r="DR334" i="4"/>
  <c r="DT334" i="4" s="1"/>
  <c r="DV334" i="4" s="1"/>
  <c r="DR18" i="4"/>
  <c r="DT18" i="4" s="1"/>
  <c r="DY18" i="4" s="1"/>
  <c r="DO18" i="4" s="1"/>
  <c r="EE18" i="4"/>
  <c r="ES616" i="4"/>
  <c r="ET616" i="4" s="1"/>
  <c r="EF616" i="4"/>
  <c r="EH616" i="4" s="1"/>
  <c r="DR314" i="4"/>
  <c r="EE314" i="4"/>
  <c r="DF232" i="4"/>
  <c r="DH232" i="4" s="1"/>
  <c r="CY314" i="4"/>
  <c r="CM314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Y353" i="4" s="1"/>
  <c r="DO353" i="4" s="1"/>
  <c r="DR74" i="4"/>
  <c r="EE74" i="4"/>
  <c r="DH409" i="4"/>
  <c r="DF409" i="4"/>
  <c r="DR273" i="4"/>
  <c r="DT273" i="4" s="1"/>
  <c r="EE273" i="4"/>
  <c r="DH492" i="4"/>
  <c r="DK492" i="4"/>
  <c r="DK146" i="4"/>
  <c r="DA146" i="4" s="1"/>
  <c r="DY351" i="4"/>
  <c r="EA351" i="4" s="1"/>
  <c r="DR100" i="4"/>
  <c r="DT100" i="4" s="1"/>
  <c r="DY100" i="4" s="1"/>
  <c r="DO100" i="4" s="1"/>
  <c r="EE100" i="4"/>
  <c r="ES299" i="4"/>
  <c r="ET299" i="4" s="1"/>
  <c r="EV299" i="4" s="1"/>
  <c r="EX299" i="4" s="1"/>
  <c r="EF299" i="4"/>
  <c r="EH299" i="4" s="1"/>
  <c r="EM299" i="4" s="1"/>
  <c r="EE579" i="4"/>
  <c r="DR579" i="4"/>
  <c r="DT579" i="4" s="1"/>
  <c r="CW228" i="4"/>
  <c r="CM228" i="4" s="1"/>
  <c r="DR344" i="4"/>
  <c r="DT344" i="4" s="1"/>
  <c r="DV344" i="4" s="1"/>
  <c r="EE344" i="4"/>
  <c r="DF314" i="4"/>
  <c r="DK314" i="4" s="1"/>
  <c r="EE232" i="4"/>
  <c r="DR232" i="4"/>
  <c r="DT232" i="4" s="1"/>
  <c r="DY232" i="4" s="1"/>
  <c r="EA98" i="4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M276" i="4"/>
  <c r="DH290" i="4"/>
  <c r="DV441" i="4"/>
  <c r="DM451" i="4"/>
  <c r="DH451" i="4"/>
  <c r="DH474" i="4"/>
  <c r="DH468" i="4"/>
  <c r="DV500" i="4"/>
  <c r="DV550" i="4"/>
  <c r="CS560" i="4"/>
  <c r="CR560" i="4" s="1"/>
  <c r="DM167" i="4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M579" i="4" s="1"/>
  <c r="CY579" i="4"/>
  <c r="CT352" i="4"/>
  <c r="CU346" i="4" s="1"/>
  <c r="CT346" i="4" s="1"/>
  <c r="CM299" i="4"/>
  <c r="DA299" i="4"/>
  <c r="EE189" i="4"/>
  <c r="DR189" i="4"/>
  <c r="DT189" i="4" s="1"/>
  <c r="DY189" i="4" s="1"/>
  <c r="EE549" i="4"/>
  <c r="DR549" i="4"/>
  <c r="DR146" i="4"/>
  <c r="DT146" i="4" s="1"/>
  <c r="DV146" i="4" s="1"/>
  <c r="EE146" i="4"/>
  <c r="DH273" i="4"/>
  <c r="DK273" i="4"/>
  <c r="EE524" i="4"/>
  <c r="DR524" i="4"/>
  <c r="DT524" i="4" s="1"/>
  <c r="DY524" i="4" s="1"/>
  <c r="DO524" i="4" s="1"/>
  <c r="DH228" i="4"/>
  <c r="DK228" i="4"/>
  <c r="DR301" i="4"/>
  <c r="DT301" i="4" s="1"/>
  <c r="DY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M562" i="4"/>
  <c r="CK307" i="4"/>
  <c r="CK304" i="4" s="1"/>
  <c r="DM333" i="4"/>
  <c r="CJ304" i="4"/>
  <c r="CI304" i="4" s="1"/>
  <c r="DH121" i="4"/>
  <c r="CY144" i="4"/>
  <c r="DA144" i="4"/>
  <c r="DH69" i="4"/>
  <c r="DM211" i="4"/>
  <c r="DM343" i="4"/>
  <c r="DM424" i="4"/>
  <c r="DK438" i="4"/>
  <c r="DA438" i="4" s="1"/>
  <c r="DM529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M48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CY587" i="4"/>
  <c r="DM121" i="4"/>
  <c r="CK602" i="4"/>
  <c r="DH381" i="4"/>
  <c r="DY17" i="4"/>
  <c r="DO17" i="4" s="1"/>
  <c r="DM32" i="4"/>
  <c r="DV132" i="4"/>
  <c r="DH185" i="4"/>
  <c r="DM261" i="4"/>
  <c r="DM316" i="4"/>
  <c r="DH401" i="4"/>
  <c r="CK433" i="4"/>
  <c r="DY591" i="4"/>
  <c r="DO591" i="4" s="1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H128" i="4"/>
  <c r="DT237" i="4"/>
  <c r="DY237" i="4" s="1"/>
  <c r="CW402" i="4"/>
  <c r="CM402" i="4" s="1"/>
  <c r="DR102" i="4"/>
  <c r="EE102" i="4"/>
  <c r="CW330" i="4"/>
  <c r="CM330" i="4" s="1"/>
  <c r="DR392" i="4"/>
  <c r="DT392" i="4" s="1"/>
  <c r="DV392" i="4" s="1"/>
  <c r="EE392" i="4"/>
  <c r="DR573" i="4"/>
  <c r="DT573" i="4" s="1"/>
  <c r="DY573" i="4" s="1"/>
  <c r="DO573" i="4" s="1"/>
  <c r="EE573" i="4"/>
  <c r="EE577" i="4"/>
  <c r="DR577" i="4"/>
  <c r="DR32" i="4"/>
  <c r="DT32" i="4" s="1"/>
  <c r="DV32" i="4" s="1"/>
  <c r="EE32" i="4"/>
  <c r="DR284" i="4"/>
  <c r="EE284" i="4"/>
  <c r="CW128" i="4"/>
  <c r="CM128" i="4" s="1"/>
  <c r="DM237" i="4"/>
  <c r="DA237" i="4"/>
  <c r="EE20" i="4"/>
  <c r="DR20" i="4"/>
  <c r="DT20" i="4" s="1"/>
  <c r="DY20" i="4" s="1"/>
  <c r="DO20" i="4" s="1"/>
  <c r="EE337" i="4"/>
  <c r="DR337" i="4"/>
  <c r="DR233" i="4"/>
  <c r="DT233" i="4" s="1"/>
  <c r="DY233" i="4" s="1"/>
  <c r="EE233" i="4"/>
  <c r="EV30" i="4"/>
  <c r="EX30" i="4" s="1"/>
  <c r="EE372" i="4"/>
  <c r="EF372" i="4" s="1"/>
  <c r="DR372" i="4"/>
  <c r="DT372" i="4" s="1"/>
  <c r="DY372" i="4" s="1"/>
  <c r="EE187" i="4"/>
  <c r="DR187" i="4"/>
  <c r="EE211" i="4"/>
  <c r="DR211" i="4"/>
  <c r="DF476" i="4"/>
  <c r="DH476" i="4" s="1"/>
  <c r="DH447" i="4"/>
  <c r="DK447" i="4"/>
  <c r="DA447" i="4" s="1"/>
  <c r="DR35" i="4"/>
  <c r="DT35" i="4" s="1"/>
  <c r="DY35" i="4" s="1"/>
  <c r="DO35" i="4" s="1"/>
  <c r="EE35" i="4"/>
  <c r="EE183" i="4"/>
  <c r="DR183" i="4"/>
  <c r="DT183" i="4" s="1"/>
  <c r="DF293" i="4"/>
  <c r="DK293" i="4" s="1"/>
  <c r="DA293" i="4" s="1"/>
  <c r="EE294" i="4"/>
  <c r="DR294" i="4"/>
  <c r="DT294" i="4" s="1"/>
  <c r="DY294" i="4" s="1"/>
  <c r="DO294" i="4" s="1"/>
  <c r="CY476" i="4"/>
  <c r="CM476" i="4"/>
  <c r="ES234" i="4"/>
  <c r="ET234" i="4" s="1"/>
  <c r="EV234" i="4" s="1"/>
  <c r="FA234" i="4" s="1"/>
  <c r="EF234" i="4"/>
  <c r="EH234" i="4" s="1"/>
  <c r="EJ234" i="4" s="1"/>
  <c r="EE42" i="4"/>
  <c r="DR42" i="4"/>
  <c r="DT42" i="4" s="1"/>
  <c r="DV42" i="4" s="1"/>
  <c r="EE587" i="4"/>
  <c r="DR587" i="4"/>
  <c r="DT587" i="4" s="1"/>
  <c r="DY587" i="4" s="1"/>
  <c r="DR381" i="4"/>
  <c r="EE381" i="4"/>
  <c r="DR419" i="4"/>
  <c r="DT419" i="4" s="1"/>
  <c r="DY419" i="4" s="1"/>
  <c r="EE419" i="4"/>
  <c r="EE431" i="4"/>
  <c r="DR431" i="4"/>
  <c r="CW478" i="4"/>
  <c r="CM478" i="4" s="1"/>
  <c r="CY478" i="4"/>
  <c r="ES351" i="4"/>
  <c r="ET351" i="4" s="1"/>
  <c r="EV351" i="4" s="1"/>
  <c r="EX351" i="4" s="1"/>
  <c r="EF351" i="4"/>
  <c r="EH351" i="4" s="1"/>
  <c r="EM351" i="4" s="1"/>
  <c r="DR318" i="4"/>
  <c r="DT318" i="4" s="1"/>
  <c r="DV318" i="4" s="1"/>
  <c r="EE318" i="4"/>
  <c r="EE128" i="4"/>
  <c r="DR128" i="4"/>
  <c r="DR235" i="4"/>
  <c r="DT235" i="4" s="1"/>
  <c r="DV235" i="4" s="1"/>
  <c r="EE235" i="4"/>
  <c r="ER237" i="4"/>
  <c r="ET237" i="4" s="1"/>
  <c r="EF237" i="4"/>
  <c r="DF312" i="4"/>
  <c r="DH312" i="4" s="1"/>
  <c r="CT330" i="4"/>
  <c r="CU325" i="4" s="1"/>
  <c r="CT325" i="4" s="1"/>
  <c r="CW233" i="4"/>
  <c r="CM233" i="4" s="1"/>
  <c r="CY233" i="4"/>
  <c r="CY540" i="4"/>
  <c r="CM540" i="4"/>
  <c r="EE350" i="4"/>
  <c r="DR350" i="4"/>
  <c r="DT350" i="4" s="1"/>
  <c r="CW456" i="4"/>
  <c r="CM456" i="4" s="1"/>
  <c r="DR438" i="4"/>
  <c r="DT438" i="4" s="1"/>
  <c r="DY438" i="4" s="1"/>
  <c r="EE438" i="4"/>
  <c r="DF119" i="4"/>
  <c r="DR481" i="4"/>
  <c r="EE481" i="4"/>
  <c r="EE363" i="4"/>
  <c r="DR363" i="4"/>
  <c r="DT363" i="4" s="1"/>
  <c r="DY363" i="4" s="1"/>
  <c r="EE412" i="4"/>
  <c r="EF412" i="4" s="1"/>
  <c r="DR412" i="4"/>
  <c r="DT412" i="4" s="1"/>
  <c r="DV412" i="4" s="1"/>
  <c r="DF397" i="4"/>
  <c r="DF592" i="4"/>
  <c r="CW599" i="4"/>
  <c r="CX581" i="4" s="1"/>
  <c r="CW581" i="4" s="1"/>
  <c r="CY599" i="4"/>
  <c r="DR11" i="4"/>
  <c r="DT11" i="4" s="1"/>
  <c r="DV11" i="4" s="1"/>
  <c r="EE11" i="4"/>
  <c r="EJ30" i="4"/>
  <c r="EM30" i="4"/>
  <c r="DR445" i="4"/>
  <c r="DT445" i="4" s="1"/>
  <c r="DV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DY398" i="4" s="1"/>
  <c r="DO398" i="4" s="1"/>
  <c r="CW183" i="4"/>
  <c r="CY183" i="4"/>
  <c r="EE447" i="4"/>
  <c r="DR447" i="4"/>
  <c r="CW372" i="4"/>
  <c r="CM372" i="4" s="1"/>
  <c r="DR424" i="4"/>
  <c r="DT424" i="4" s="1"/>
  <c r="DY424" i="4" s="1"/>
  <c r="DO424" i="4" s="1"/>
  <c r="EE424" i="4"/>
  <c r="EE378" i="4"/>
  <c r="DR378" i="4"/>
  <c r="DT378" i="4" s="1"/>
  <c r="DY378" i="4" s="1"/>
  <c r="EO327" i="4"/>
  <c r="DM153" i="4"/>
  <c r="DY169" i="4"/>
  <c r="EA169" i="4" s="1"/>
  <c r="DO167" i="4"/>
  <c r="DM191" i="4"/>
  <c r="DH191" i="4"/>
  <c r="DV270" i="4"/>
  <c r="EA265" i="4"/>
  <c r="DM313" i="4"/>
  <c r="DV364" i="4"/>
  <c r="CY464" i="4"/>
  <c r="DM483" i="4"/>
  <c r="DK544" i="4"/>
  <c r="DA544" i="4" s="1"/>
  <c r="DY618" i="4"/>
  <c r="DO618" i="4" s="1"/>
  <c r="DH318" i="4"/>
  <c r="DH170" i="4"/>
  <c r="CM563" i="4"/>
  <c r="CY563" i="4"/>
  <c r="CW337" i="4"/>
  <c r="CY337" i="4" s="1"/>
  <c r="CK592" i="4"/>
  <c r="EE288" i="4"/>
  <c r="DR288" i="4"/>
  <c r="DT288" i="4" s="1"/>
  <c r="DY288" i="4" s="1"/>
  <c r="EE394" i="4"/>
  <c r="DR394" i="4"/>
  <c r="DT394" i="4" s="1"/>
  <c r="DY394" i="4" s="1"/>
  <c r="DO394" i="4" s="1"/>
  <c r="DK311" i="4"/>
  <c r="DA311" i="4" s="1"/>
  <c r="DF563" i="4"/>
  <c r="DH563" i="4" s="1"/>
  <c r="CW350" i="4"/>
  <c r="CK540" i="4"/>
  <c r="ES180" i="4"/>
  <c r="ET180" i="4" s="1"/>
  <c r="EV180" i="4" s="1"/>
  <c r="FA180" i="4" s="1"/>
  <c r="EF180" i="4"/>
  <c r="EH180" i="4" s="1"/>
  <c r="EM180" i="4" s="1"/>
  <c r="EE312" i="4"/>
  <c r="DR312" i="4"/>
  <c r="CW474" i="4"/>
  <c r="CY474" i="4" s="1"/>
  <c r="DF223" i="4"/>
  <c r="DH223" i="4" s="1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FA270" i="4" s="1"/>
  <c r="FC270" i="4" s="1"/>
  <c r="ER527" i="4"/>
  <c r="ET527" i="4" s="1"/>
  <c r="EV527" i="4" s="1"/>
  <c r="EX527" i="4" s="1"/>
  <c r="EF527" i="4"/>
  <c r="EH527" i="4" s="1"/>
  <c r="EM527" i="4" s="1"/>
  <c r="CW215" i="4"/>
  <c r="CM215" i="4" s="1"/>
  <c r="CY215" i="4"/>
  <c r="EE315" i="4"/>
  <c r="DR315" i="4"/>
  <c r="DT315" i="4" s="1"/>
  <c r="DV315" i="4" s="1"/>
  <c r="DF350" i="4"/>
  <c r="CW312" i="4"/>
  <c r="CM312" i="4" s="1"/>
  <c r="DR119" i="4"/>
  <c r="EE119" i="4"/>
  <c r="CT307" i="4"/>
  <c r="CW498" i="4"/>
  <c r="CM498" i="4" s="1"/>
  <c r="DF363" i="4"/>
  <c r="DH363" i="4" s="1"/>
  <c r="EE397" i="4"/>
  <c r="DR397" i="4"/>
  <c r="DT397" i="4" s="1"/>
  <c r="EE592" i="4"/>
  <c r="DR592" i="4"/>
  <c r="EE23" i="4"/>
  <c r="DR23" i="4"/>
  <c r="DT23" i="4" s="1"/>
  <c r="DY23" i="4" s="1"/>
  <c r="EE488" i="4"/>
  <c r="DR488" i="4"/>
  <c r="DF445" i="4"/>
  <c r="DK445" i="4" s="1"/>
  <c r="DA445" i="4" s="1"/>
  <c r="EE85" i="4"/>
  <c r="DR85" i="4"/>
  <c r="DF358" i="4"/>
  <c r="DH358" i="4" s="1"/>
  <c r="CT395" i="4"/>
  <c r="ER591" i="4"/>
  <c r="ET591" i="4" s="1"/>
  <c r="EV591" i="4" s="1"/>
  <c r="EX591" i="4" s="1"/>
  <c r="EF591" i="4"/>
  <c r="EH591" i="4" s="1"/>
  <c r="EJ591" i="4" s="1"/>
  <c r="CT183" i="4"/>
  <c r="ER265" i="4"/>
  <c r="ET265" i="4" s="1"/>
  <c r="EV265" i="4" s="1"/>
  <c r="FA265" i="4" s="1"/>
  <c r="EF265" i="4"/>
  <c r="EH265" i="4" s="1"/>
  <c r="EM265" i="4" s="1"/>
  <c r="DV571" i="4"/>
  <c r="DY571" i="4"/>
  <c r="DF195" i="4"/>
  <c r="DH195" i="4" s="1"/>
  <c r="CK102" i="4"/>
  <c r="DF416" i="4"/>
  <c r="DH416" i="4" s="1"/>
  <c r="DR332" i="4"/>
  <c r="DT332" i="4" s="1"/>
  <c r="DV332" i="4" s="1"/>
  <c r="EE332" i="4"/>
  <c r="EE414" i="4"/>
  <c r="DR414" i="4"/>
  <c r="DT414" i="4" s="1"/>
  <c r="DY414" i="4" s="1"/>
  <c r="DO414" i="4" s="1"/>
  <c r="DF556" i="4"/>
  <c r="DH556" i="4" s="1"/>
  <c r="DF574" i="4"/>
  <c r="DH574" i="4" s="1"/>
  <c r="DF378" i="4"/>
  <c r="CK496" i="4"/>
  <c r="DH42" i="4"/>
  <c r="DR515" i="4"/>
  <c r="DT515" i="4" s="1"/>
  <c r="DY515" i="4" s="1"/>
  <c r="EE515" i="4"/>
  <c r="EE474" i="4"/>
  <c r="DR474" i="4"/>
  <c r="DT474" i="4" s="1"/>
  <c r="DY474" i="4" s="1"/>
  <c r="DO474" i="4" s="1"/>
  <c r="DR218" i="4"/>
  <c r="DT218" i="4" s="1"/>
  <c r="DY218" i="4" s="1"/>
  <c r="DO218" i="4" s="1"/>
  <c r="EE218" i="4"/>
  <c r="DF215" i="4"/>
  <c r="EE200" i="4"/>
  <c r="DR200" i="4"/>
  <c r="DT200" i="4" s="1"/>
  <c r="DV200" i="4" s="1"/>
  <c r="DH601" i="4"/>
  <c r="DK601" i="4"/>
  <c r="DF116" i="4"/>
  <c r="DH116" i="4" s="1"/>
  <c r="CB560" i="4"/>
  <c r="CM90" i="4"/>
  <c r="EE529" i="4"/>
  <c r="DR529" i="4"/>
  <c r="EA30" i="4"/>
  <c r="DO30" i="4"/>
  <c r="DR219" i="4"/>
  <c r="DT219" i="4" s="1"/>
  <c r="DY219" i="4" s="1"/>
  <c r="EE219" i="4"/>
  <c r="EF596" i="4"/>
  <c r="EH596" i="4" s="1"/>
  <c r="EJ596" i="4" s="1"/>
  <c r="ES596" i="4"/>
  <c r="ET596" i="4" s="1"/>
  <c r="EV596" i="4" s="1"/>
  <c r="EX596" i="4" s="1"/>
  <c r="BY481" i="4"/>
  <c r="CM481" i="4"/>
  <c r="EE593" i="4"/>
  <c r="DR593" i="4"/>
  <c r="DR402" i="4"/>
  <c r="EE402" i="4"/>
  <c r="CT562" i="4"/>
  <c r="CU560" i="4" s="1"/>
  <c r="CT560" i="4" s="1"/>
  <c r="CW35" i="4"/>
  <c r="CY35" i="4"/>
  <c r="CW272" i="4"/>
  <c r="CM272" i="4" s="1"/>
  <c r="CY272" i="4"/>
  <c r="CW292" i="4"/>
  <c r="CM292" i="4" s="1"/>
  <c r="DR307" i="4"/>
  <c r="DT307" i="4" s="1"/>
  <c r="EE307" i="4"/>
  <c r="EE443" i="4"/>
  <c r="DR443" i="4"/>
  <c r="DT443" i="4" s="1"/>
  <c r="DV443" i="4" s="1"/>
  <c r="DF61" i="4"/>
  <c r="DG50" i="4" s="1"/>
  <c r="DF50" i="4" s="1"/>
  <c r="DF277" i="4"/>
  <c r="ER385" i="4"/>
  <c r="ET385" i="4" s="1"/>
  <c r="EF385" i="4"/>
  <c r="ER618" i="4"/>
  <c r="ET618" i="4" s="1"/>
  <c r="EV618" i="4" s="1"/>
  <c r="FA618" i="4" s="1"/>
  <c r="EF618" i="4"/>
  <c r="CW223" i="4"/>
  <c r="CM223" i="4" s="1"/>
  <c r="EE483" i="4"/>
  <c r="DR483" i="4"/>
  <c r="DT483" i="4" s="1"/>
  <c r="DV483" i="4" s="1"/>
  <c r="DF478" i="4"/>
  <c r="DF505" i="4"/>
  <c r="DK505" i="4" s="1"/>
  <c r="DA505" i="4" s="1"/>
  <c r="DF225" i="4"/>
  <c r="DK225" i="4" s="1"/>
  <c r="DA225" i="4" s="1"/>
  <c r="CW204" i="4"/>
  <c r="CM204" i="4" s="1"/>
  <c r="DM571" i="4"/>
  <c r="EE184" i="4"/>
  <c r="DR184" i="4"/>
  <c r="DT184" i="4" s="1"/>
  <c r="DY184" i="4" s="1"/>
  <c r="DF181" i="4"/>
  <c r="DK181" i="4" s="1"/>
  <c r="DR544" i="4"/>
  <c r="DT544" i="4" s="1"/>
  <c r="DV544" i="4" s="1"/>
  <c r="EE544" i="4"/>
  <c r="DY311" i="4"/>
  <c r="EA311" i="4" s="1"/>
  <c r="DR416" i="4"/>
  <c r="DT416" i="4" s="1"/>
  <c r="DY416" i="4" s="1"/>
  <c r="EE416" i="4"/>
  <c r="EE607" i="4"/>
  <c r="DR607" i="4"/>
  <c r="DT607" i="4" s="1"/>
  <c r="DY607" i="4" s="1"/>
  <c r="DO607" i="4" s="1"/>
  <c r="EE556" i="4"/>
  <c r="DR556" i="4"/>
  <c r="EE574" i="4"/>
  <c r="DR574" i="4"/>
  <c r="EE566" i="4"/>
  <c r="DR566" i="4"/>
  <c r="DT566" i="4" s="1"/>
  <c r="DV566" i="4" s="1"/>
  <c r="DF515" i="4"/>
  <c r="DH515" i="4" s="1"/>
  <c r="EE582" i="4"/>
  <c r="DR582" i="4"/>
  <c r="DT582" i="4" s="1"/>
  <c r="DV582" i="4" s="1"/>
  <c r="ES17" i="4"/>
  <c r="ET17" i="4" s="1"/>
  <c r="EV17" i="4" s="1"/>
  <c r="EX17" i="4" s="1"/>
  <c r="EF17" i="4"/>
  <c r="EH17" i="4" s="1"/>
  <c r="EM17" i="4" s="1"/>
  <c r="DT391" i="4"/>
  <c r="DY391" i="4" s="1"/>
  <c r="DM385" i="4"/>
  <c r="DA385" i="4"/>
  <c r="CW431" i="4"/>
  <c r="CM431" i="4" s="1"/>
  <c r="DR422" i="4"/>
  <c r="DT422" i="4" s="1"/>
  <c r="DY422" i="4" s="1"/>
  <c r="EE422" i="4"/>
  <c r="EE601" i="4"/>
  <c r="DR601" i="4"/>
  <c r="DR357" i="4"/>
  <c r="DT357" i="4" s="1"/>
  <c r="DY357" i="4" s="1"/>
  <c r="EE357" i="4"/>
  <c r="EE621" i="4"/>
  <c r="DR621" i="4"/>
  <c r="DT621" i="4" s="1"/>
  <c r="DV621" i="4" s="1"/>
  <c r="DF526" i="4"/>
  <c r="DH526" i="4" s="1"/>
  <c r="DR562" i="4"/>
  <c r="DT562" i="4" s="1"/>
  <c r="DY562" i="4" s="1"/>
  <c r="DO562" i="4" s="1"/>
  <c r="EE562" i="4"/>
  <c r="CT587" i="4"/>
  <c r="CU581" i="4" s="1"/>
  <c r="CT581" i="4" s="1"/>
  <c r="EE202" i="4"/>
  <c r="DR202" i="4"/>
  <c r="DT202" i="4" s="1"/>
  <c r="DY202" i="4" s="1"/>
  <c r="DO202" i="4" s="1"/>
  <c r="DR530" i="4"/>
  <c r="DT530" i="4" s="1"/>
  <c r="DY530" i="4" s="1"/>
  <c r="DO530" i="4" s="1"/>
  <c r="EE530" i="4"/>
  <c r="DR470" i="4"/>
  <c r="EE470" i="4"/>
  <c r="CW601" i="4"/>
  <c r="CM601" i="4" s="1"/>
  <c r="DR276" i="4"/>
  <c r="DT276" i="4" s="1"/>
  <c r="DY276" i="4" s="1"/>
  <c r="DO276" i="4" s="1"/>
  <c r="EE276" i="4"/>
  <c r="CK195" i="4"/>
  <c r="CK178" i="4" s="1"/>
  <c r="CW187" i="4"/>
  <c r="CM187" i="4" s="1"/>
  <c r="EE404" i="4"/>
  <c r="DR404" i="4"/>
  <c r="DT404" i="4" s="1"/>
  <c r="DV404" i="4" s="1"/>
  <c r="DR222" i="4"/>
  <c r="DT222" i="4" s="1"/>
  <c r="DY222" i="4" s="1"/>
  <c r="DO222" i="4" s="1"/>
  <c r="EE222" i="4"/>
  <c r="DF307" i="4"/>
  <c r="DH307" i="4" s="1"/>
  <c r="EE477" i="4"/>
  <c r="DR477" i="4"/>
  <c r="DT477" i="4" s="1"/>
  <c r="DV477" i="4" s="1"/>
  <c r="EE61" i="4"/>
  <c r="DR61" i="4"/>
  <c r="DT61" i="4" s="1"/>
  <c r="DV61" i="4" s="1"/>
  <c r="DR277" i="4"/>
  <c r="DT277" i="4" s="1"/>
  <c r="DY277" i="4" s="1"/>
  <c r="EE277" i="4"/>
  <c r="DR543" i="4"/>
  <c r="DT543" i="4" s="1"/>
  <c r="DY543" i="4" s="1"/>
  <c r="DO543" i="4" s="1"/>
  <c r="EE543" i="4"/>
  <c r="DF188" i="4"/>
  <c r="EE395" i="4"/>
  <c r="DR395" i="4"/>
  <c r="EE506" i="4"/>
  <c r="DR506" i="4"/>
  <c r="DT506" i="4" s="1"/>
  <c r="DY506" i="4" s="1"/>
  <c r="DO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Y268" i="4" s="1"/>
  <c r="DO268" i="4" s="1"/>
  <c r="DR478" i="4"/>
  <c r="EE478" i="4"/>
  <c r="EE505" i="4"/>
  <c r="DR505" i="4"/>
  <c r="EE509" i="4"/>
  <c r="DR509" i="4"/>
  <c r="DT509" i="4" s="1"/>
  <c r="DY509" i="4" s="1"/>
  <c r="DO509" i="4" s="1"/>
  <c r="EE225" i="4"/>
  <c r="DR225" i="4"/>
  <c r="DT225" i="4" s="1"/>
  <c r="DY225" i="4" s="1"/>
  <c r="EE14" i="4"/>
  <c r="DR14" i="4"/>
  <c r="DT14" i="4" s="1"/>
  <c r="DV14" i="4" s="1"/>
  <c r="EE181" i="4"/>
  <c r="DR181" i="4"/>
  <c r="EE620" i="4"/>
  <c r="DR620" i="4"/>
  <c r="DT620" i="4" s="1"/>
  <c r="DY620" i="4" s="1"/>
  <c r="DO620" i="4" s="1"/>
  <c r="CS8" i="4"/>
  <c r="CR8" i="4" s="1"/>
  <c r="DK11" i="4"/>
  <c r="DA11" i="4" s="1"/>
  <c r="CY24" i="4"/>
  <c r="CJ72" i="4"/>
  <c r="CI72" i="4" s="1"/>
  <c r="CY307" i="4"/>
  <c r="CM307" i="4"/>
  <c r="EE333" i="4"/>
  <c r="DR333" i="4"/>
  <c r="DT333" i="4" s="1"/>
  <c r="DV333" i="4" s="1"/>
  <c r="CW284" i="4"/>
  <c r="CM284" i="4" s="1"/>
  <c r="EE159" i="4"/>
  <c r="DR159" i="4"/>
  <c r="DT159" i="4" s="1"/>
  <c r="DY159" i="4" s="1"/>
  <c r="DF23" i="4"/>
  <c r="DH23" i="4" s="1"/>
  <c r="DV385" i="4"/>
  <c r="DY385" i="4"/>
  <c r="EE24" i="4"/>
  <c r="DR24" i="4"/>
  <c r="DT24" i="4" s="1"/>
  <c r="DY24" i="4" s="1"/>
  <c r="DO24" i="4" s="1"/>
  <c r="EE358" i="4"/>
  <c r="DR358" i="4"/>
  <c r="DT358" i="4" s="1"/>
  <c r="DY358" i="4" s="1"/>
  <c r="EE280" i="4"/>
  <c r="DR280" i="4"/>
  <c r="DT280" i="4" s="1"/>
  <c r="DY280" i="4" s="1"/>
  <c r="DO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DV401" i="4" s="1"/>
  <c r="EE90" i="4"/>
  <c r="DR90" i="4"/>
  <c r="DT90" i="4" s="1"/>
  <c r="DV90" i="4" s="1"/>
  <c r="CK577" i="4"/>
  <c r="ES391" i="4"/>
  <c r="ET391" i="4" s="1"/>
  <c r="EF391" i="4"/>
  <c r="EH391" i="4" s="1"/>
  <c r="CT431" i="4"/>
  <c r="CU411" i="4" s="1"/>
  <c r="CT411" i="4" s="1"/>
  <c r="CT410" i="4" s="1"/>
  <c r="DK596" i="4"/>
  <c r="DA596" i="4" s="1"/>
  <c r="DT133" i="4"/>
  <c r="DY133" i="4" s="1"/>
  <c r="DO133" i="4" s="1"/>
  <c r="CY354" i="4"/>
  <c r="DH456" i="4"/>
  <c r="DK456" i="4"/>
  <c r="DA456" i="4" s="1"/>
  <c r="EE526" i="4"/>
  <c r="DR526" i="4"/>
  <c r="DT526" i="4" s="1"/>
  <c r="DY526" i="4" s="1"/>
  <c r="DR190" i="4"/>
  <c r="DT190" i="4" s="1"/>
  <c r="DY190" i="4" s="1"/>
  <c r="DO190" i="4" s="1"/>
  <c r="EE190" i="4"/>
  <c r="EF229" i="4"/>
  <c r="EH229" i="4" s="1"/>
  <c r="EJ229" i="4" s="1"/>
  <c r="ES229" i="4"/>
  <c r="ET229" i="4" s="1"/>
  <c r="EV229" i="4" s="1"/>
  <c r="EX229" i="4" s="1"/>
  <c r="EE599" i="4"/>
  <c r="DR599" i="4"/>
  <c r="DT599" i="4" s="1"/>
  <c r="DY599" i="4" s="1"/>
  <c r="DR495" i="4"/>
  <c r="DT495" i="4" s="1"/>
  <c r="DV495" i="4" s="1"/>
  <c r="EE495" i="4"/>
  <c r="DF404" i="4"/>
  <c r="DH404" i="4" s="1"/>
  <c r="CW414" i="4"/>
  <c r="CX411" i="4" s="1"/>
  <c r="CW411" i="4" s="1"/>
  <c r="CW410" i="4" s="1"/>
  <c r="CW181" i="4"/>
  <c r="CM181" i="4" s="1"/>
  <c r="DR105" i="4"/>
  <c r="DT105" i="4" s="1"/>
  <c r="DY105" i="4" s="1"/>
  <c r="DO105" i="4" s="1"/>
  <c r="EE105" i="4"/>
  <c r="EE188" i="4"/>
  <c r="DR188" i="4"/>
  <c r="CW85" i="4"/>
  <c r="CM85" i="4" s="1"/>
  <c r="CY85" i="4"/>
  <c r="CW287" i="4"/>
  <c r="CM287" i="4" s="1"/>
  <c r="DF204" i="4"/>
  <c r="DH204" i="4" s="1"/>
  <c r="CW556" i="4"/>
  <c r="CM556" i="4" s="1"/>
  <c r="DF509" i="4"/>
  <c r="DK509" i="4" s="1"/>
  <c r="DA509" i="4" s="1"/>
  <c r="CM447" i="4"/>
  <c r="CY592" i="4"/>
  <c r="CM592" i="4"/>
  <c r="ES466" i="4"/>
  <c r="ET466" i="4" s="1"/>
  <c r="EV466" i="4" s="1"/>
  <c r="FA466" i="4" s="1"/>
  <c r="EF466" i="4"/>
  <c r="EH466" i="4" s="1"/>
  <c r="EJ466" i="4" s="1"/>
  <c r="DR272" i="4"/>
  <c r="DT272" i="4" s="1"/>
  <c r="EE272" i="4"/>
  <c r="DF587" i="4"/>
  <c r="DH587" i="4" s="1"/>
  <c r="EE540" i="4"/>
  <c r="DR540" i="4"/>
  <c r="DT540" i="4" s="1"/>
  <c r="DF419" i="4"/>
  <c r="CS114" i="4"/>
  <c r="CR114" i="4" s="1"/>
  <c r="EA234" i="4"/>
  <c r="DK351" i="4"/>
  <c r="DA351" i="4" s="1"/>
  <c r="EE343" i="4"/>
  <c r="DR343" i="4"/>
  <c r="DT343" i="4" s="1"/>
  <c r="DV343" i="4" s="1"/>
  <c r="CW397" i="4"/>
  <c r="CM397" i="4" s="1"/>
  <c r="EF500" i="4"/>
  <c r="EH500" i="4" s="1"/>
  <c r="EM500" i="4" s="1"/>
  <c r="EC500" i="4" s="1"/>
  <c r="ES500" i="4"/>
  <c r="ET500" i="4" s="1"/>
  <c r="DR215" i="4"/>
  <c r="DT215" i="4" s="1"/>
  <c r="DY215" i="4" s="1"/>
  <c r="EE215" i="4"/>
  <c r="EE563" i="4"/>
  <c r="DR563" i="4"/>
  <c r="DT563" i="4" s="1"/>
  <c r="EE525" i="4"/>
  <c r="DR525" i="4"/>
  <c r="DT525" i="4" s="1"/>
  <c r="DY525" i="4" s="1"/>
  <c r="DO525" i="4" s="1"/>
  <c r="DR216" i="4"/>
  <c r="DT216" i="4" s="1"/>
  <c r="DY216" i="4" s="1"/>
  <c r="DO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V455" i="4" s="1"/>
  <c r="DR379" i="4"/>
  <c r="DT379" i="4" s="1"/>
  <c r="DY379" i="4" s="1"/>
  <c r="DO379" i="4" s="1"/>
  <c r="EE379" i="4"/>
  <c r="DF219" i="4"/>
  <c r="DK219" i="4" s="1"/>
  <c r="DA219" i="4" s="1"/>
  <c r="EE451" i="4"/>
  <c r="DR451" i="4"/>
  <c r="DT451" i="4" s="1"/>
  <c r="DV451" i="4" s="1"/>
  <c r="DR468" i="4"/>
  <c r="EE468" i="4"/>
  <c r="DF402" i="4"/>
  <c r="DM431" i="4"/>
  <c r="DH431" i="4"/>
  <c r="CY164" i="4"/>
  <c r="DV194" i="4"/>
  <c r="DM288" i="4"/>
  <c r="DM318" i="4"/>
  <c r="DK392" i="4"/>
  <c r="DM392" i="4" s="1"/>
  <c r="DY466" i="4"/>
  <c r="DO466" i="4" s="1"/>
  <c r="DH483" i="4"/>
  <c r="DV596" i="4"/>
  <c r="DY40" i="4"/>
  <c r="DO40" i="4" s="1"/>
  <c r="DM42" i="4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M566" i="4"/>
  <c r="DK621" i="4"/>
  <c r="DA621" i="4" s="1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K540" i="4" s="1"/>
  <c r="DH540" i="4"/>
  <c r="DR292" i="4"/>
  <c r="EE292" i="4"/>
  <c r="CY195" i="4"/>
  <c r="ES606" i="4"/>
  <c r="ET606" i="4" s="1"/>
  <c r="EV606" i="4" s="1"/>
  <c r="FA606" i="4" s="1"/>
  <c r="EQ606" i="4" s="1"/>
  <c r="EF606" i="4"/>
  <c r="EH606" i="4" s="1"/>
  <c r="EM606" i="4" s="1"/>
  <c r="EE121" i="4"/>
  <c r="DR121" i="4"/>
  <c r="DT121" i="4" s="1"/>
  <c r="DY121" i="4" s="1"/>
  <c r="EF133" i="4"/>
  <c r="ES133" i="4"/>
  <c r="ET133" i="4" s="1"/>
  <c r="EV133" i="4" s="1"/>
  <c r="FA133" i="4" s="1"/>
  <c r="DR456" i="4"/>
  <c r="EE456" i="4"/>
  <c r="CT402" i="4"/>
  <c r="CK223" i="4"/>
  <c r="DR552" i="4"/>
  <c r="DT552" i="4" s="1"/>
  <c r="DV552" i="4" s="1"/>
  <c r="EE552" i="4"/>
  <c r="DF577" i="4"/>
  <c r="DH577" i="4" s="1"/>
  <c r="DK606" i="4"/>
  <c r="DA606" i="4" s="1"/>
  <c r="DM606" i="4"/>
  <c r="DR191" i="4"/>
  <c r="DT191" i="4" s="1"/>
  <c r="DY191" i="4" s="1"/>
  <c r="DO191" i="4" s="1"/>
  <c r="EE191" i="4"/>
  <c r="DF284" i="4"/>
  <c r="DH284" i="4"/>
  <c r="CT128" i="4"/>
  <c r="CU114" i="4" s="1"/>
  <c r="CT114" i="4" s="1"/>
  <c r="DH237" i="4"/>
  <c r="CW333" i="4"/>
  <c r="CY333" i="4"/>
  <c r="EE170" i="4"/>
  <c r="DR170" i="4"/>
  <c r="DT170" i="4" s="1"/>
  <c r="DY170" i="4" s="1"/>
  <c r="DO170" i="4" s="1"/>
  <c r="EE197" i="4"/>
  <c r="DR197" i="4"/>
  <c r="DT197" i="4" s="1"/>
  <c r="DV197" i="4" s="1"/>
  <c r="ES311" i="4"/>
  <c r="ET311" i="4" s="1"/>
  <c r="EF311" i="4"/>
  <c r="EF194" i="4"/>
  <c r="EH194" i="4" s="1"/>
  <c r="EM194" i="4" s="1"/>
  <c r="ES194" i="4"/>
  <c r="ET194" i="4" s="1"/>
  <c r="EV194" i="4" s="1"/>
  <c r="FA194" i="4" s="1"/>
  <c r="EQ194" i="4" s="1"/>
  <c r="CT24" i="4"/>
  <c r="CU8" i="4" s="1"/>
  <c r="CT8" i="4" s="1"/>
  <c r="DF372" i="4"/>
  <c r="DH372" i="4" s="1"/>
  <c r="DF187" i="4"/>
  <c r="DH187" i="4" s="1"/>
  <c r="CK90" i="4"/>
  <c r="CK72" i="4" s="1"/>
  <c r="ES354" i="4"/>
  <c r="ET354" i="4" s="1"/>
  <c r="EV354" i="4" s="1"/>
  <c r="FA354" i="4" s="1"/>
  <c r="FC354" i="4" s="1"/>
  <c r="EF354" i="4"/>
  <c r="EH354" i="4" s="1"/>
  <c r="EM354" i="4" s="1"/>
  <c r="EC354" i="4" s="1"/>
  <c r="DM391" i="4"/>
  <c r="EE476" i="4"/>
  <c r="DR476" i="4"/>
  <c r="EE293" i="4"/>
  <c r="DR293" i="4"/>
  <c r="DT293" i="4" s="1"/>
  <c r="DY293" i="4" s="1"/>
  <c r="DR457" i="4"/>
  <c r="DT457" i="4" s="1"/>
  <c r="DV457" i="4" s="1"/>
  <c r="EE457" i="4"/>
  <c r="CW577" i="4"/>
  <c r="CM577" i="4" s="1"/>
  <c r="DA591" i="4"/>
  <c r="CW253" i="4"/>
  <c r="CM253" i="4" s="1"/>
  <c r="DF118" i="4"/>
  <c r="DR39" i="4"/>
  <c r="DT39" i="4" s="1"/>
  <c r="DY39" i="4" s="1"/>
  <c r="EE39" i="4"/>
  <c r="EE161" i="4"/>
  <c r="DR161" i="4"/>
  <c r="CS93" i="4"/>
  <c r="CR93" i="4" s="1"/>
  <c r="DK253" i="4"/>
  <c r="DV296" i="4"/>
  <c r="FC297" i="4"/>
  <c r="DK305" i="4"/>
  <c r="DA305" i="4" s="1"/>
  <c r="CY308" i="4"/>
  <c r="DH471" i="4"/>
  <c r="EX612" i="4"/>
  <c r="CU156" i="4"/>
  <c r="CT156" i="4" s="1"/>
  <c r="DR144" i="4"/>
  <c r="DT144" i="4" s="1"/>
  <c r="DV144" i="4" s="1"/>
  <c r="EE144" i="4"/>
  <c r="DR81" i="4"/>
  <c r="DT81" i="4" s="1"/>
  <c r="DY81" i="4" s="1"/>
  <c r="DO81" i="4" s="1"/>
  <c r="EE81" i="4"/>
  <c r="DF39" i="4"/>
  <c r="DH39" i="4" s="1"/>
  <c r="DF161" i="4"/>
  <c r="DH161" i="4" s="1"/>
  <c r="DM98" i="4"/>
  <c r="EE69" i="4"/>
  <c r="DR69" i="4"/>
  <c r="ES132" i="4"/>
  <c r="ET132" i="4" s="1"/>
  <c r="EV132" i="4" s="1"/>
  <c r="EX132" i="4" s="1"/>
  <c r="EF132" i="4"/>
  <c r="EE62" i="4"/>
  <c r="DR62" i="4"/>
  <c r="DT62" i="4" s="1"/>
  <c r="DY62" i="4" s="1"/>
  <c r="DO62" i="4" s="1"/>
  <c r="DR164" i="4"/>
  <c r="EE164" i="4"/>
  <c r="EQ390" i="4"/>
  <c r="DR147" i="4"/>
  <c r="EE147" i="4"/>
  <c r="DT89" i="4"/>
  <c r="DV89" i="4" s="1"/>
  <c r="ES169" i="4"/>
  <c r="ET169" i="4" s="1"/>
  <c r="EV169" i="4" s="1"/>
  <c r="FA169" i="4" s="1"/>
  <c r="FC169" i="4" s="1"/>
  <c r="EF169" i="4"/>
  <c r="CM161" i="4"/>
  <c r="CY161" i="4"/>
  <c r="DT150" i="4"/>
  <c r="DV150" i="4" s="1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FA150" i="4" s="1"/>
  <c r="FC150" i="4" s="1"/>
  <c r="DF111" i="4"/>
  <c r="DH111" i="4" s="1"/>
  <c r="DR253" i="4"/>
  <c r="DT253" i="4" s="1"/>
  <c r="DY253" i="4" s="1"/>
  <c r="EE253" i="4"/>
  <c r="EF40" i="4"/>
  <c r="EH40" i="4" s="1"/>
  <c r="EM40" i="4" s="1"/>
  <c r="EC40" i="4" s="1"/>
  <c r="ES40" i="4"/>
  <c r="ET40" i="4" s="1"/>
  <c r="CW111" i="4"/>
  <c r="CM111" i="4" s="1"/>
  <c r="CW168" i="4"/>
  <c r="CM168" i="4" s="1"/>
  <c r="EF98" i="4"/>
  <c r="EH98" i="4" s="1"/>
  <c r="EJ98" i="4" s="1"/>
  <c r="ES98" i="4"/>
  <c r="ET98" i="4" s="1"/>
  <c r="EV98" i="4" s="1"/>
  <c r="FA98" i="4" s="1"/>
  <c r="FC98" i="4" s="1"/>
  <c r="DF36" i="4"/>
  <c r="DM81" i="4"/>
  <c r="DY260" i="4"/>
  <c r="DO260" i="4" s="1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FA38" i="4" s="1"/>
  <c r="EF38" i="4"/>
  <c r="DH167" i="4"/>
  <c r="CW118" i="4"/>
  <c r="CM118" i="4" s="1"/>
  <c r="EE111" i="4"/>
  <c r="DR111" i="4"/>
  <c r="DR118" i="4"/>
  <c r="EE118" i="4"/>
  <c r="DF147" i="4"/>
  <c r="DG135" i="4" s="1"/>
  <c r="DF135" i="4" s="1"/>
  <c r="CS156" i="4"/>
  <c r="CR156" i="4" s="1"/>
  <c r="DM62" i="4"/>
  <c r="EA132" i="4"/>
  <c r="EJ180" i="4"/>
  <c r="EA229" i="4"/>
  <c r="CY269" i="4"/>
  <c r="DH335" i="4"/>
  <c r="DV424" i="4"/>
  <c r="DV487" i="4"/>
  <c r="BW432" i="4"/>
  <c r="CY537" i="4"/>
  <c r="DH600" i="4"/>
  <c r="DH594" i="4"/>
  <c r="CY605" i="4"/>
  <c r="EF104" i="4"/>
  <c r="EH104" i="4" s="1"/>
  <c r="EJ104" i="4" s="1"/>
  <c r="ES104" i="4"/>
  <c r="ET104" i="4" s="1"/>
  <c r="EV104" i="4" s="1"/>
  <c r="EX104" i="4" s="1"/>
  <c r="DT38" i="4"/>
  <c r="DY38" i="4" s="1"/>
  <c r="DO38" i="4" s="1"/>
  <c r="CW36" i="4"/>
  <c r="CM36" i="4" s="1"/>
  <c r="EE168" i="4"/>
  <c r="DR168" i="4"/>
  <c r="ES260" i="4"/>
  <c r="ET260" i="4" s="1"/>
  <c r="EF260" i="4"/>
  <c r="EH260" i="4" s="1"/>
  <c r="EM260" i="4" s="1"/>
  <c r="DA260" i="4"/>
  <c r="DR305" i="4"/>
  <c r="DT305" i="4" s="1"/>
  <c r="DV305" i="4" s="1"/>
  <c r="EE305" i="4"/>
  <c r="DH92" i="4"/>
  <c r="DM275" i="4"/>
  <c r="EJ265" i="4"/>
  <c r="DV295" i="4"/>
  <c r="DH298" i="4"/>
  <c r="DV301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EA180" i="4"/>
  <c r="EX234" i="4"/>
  <c r="DH258" i="4"/>
  <c r="DV353" i="4"/>
  <c r="DV393" i="4"/>
  <c r="DH537" i="4"/>
  <c r="DH565" i="4"/>
  <c r="DH578" i="4"/>
  <c r="DM620" i="4"/>
  <c r="DM263" i="4"/>
  <c r="CU241" i="4"/>
  <c r="CT241" i="4" s="1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BI623" i="4"/>
  <c r="CY73" i="4"/>
  <c r="EJ64" i="4"/>
  <c r="DV153" i="4"/>
  <c r="DH56" i="4"/>
  <c r="DH57" i="4"/>
  <c r="DV52" i="4"/>
  <c r="EX64" i="4"/>
  <c r="CU29" i="4"/>
  <c r="CT29" i="4" s="1"/>
  <c r="DV27" i="4"/>
  <c r="DH10" i="4"/>
  <c r="CF367" i="4"/>
  <c r="CF432" i="4"/>
  <c r="EH622" i="4"/>
  <c r="EM622" i="4" s="1"/>
  <c r="DT263" i="4"/>
  <c r="DY263" i="4" s="1"/>
  <c r="DM349" i="4"/>
  <c r="DA349" i="4"/>
  <c r="CK262" i="4"/>
  <c r="CK325" i="4"/>
  <c r="DH375" i="4"/>
  <c r="DV396" i="4"/>
  <c r="DV429" i="4"/>
  <c r="DH425" i="4"/>
  <c r="DH465" i="4"/>
  <c r="CY473" i="4"/>
  <c r="CU475" i="4"/>
  <c r="CT475" i="4" s="1"/>
  <c r="DV493" i="4"/>
  <c r="DM510" i="4"/>
  <c r="DM538" i="4"/>
  <c r="DM541" i="4"/>
  <c r="CY586" i="4"/>
  <c r="DH590" i="4"/>
  <c r="DM371" i="4"/>
  <c r="DA371" i="4"/>
  <c r="DV390" i="4"/>
  <c r="EH370" i="4"/>
  <c r="EJ370" i="4" s="1"/>
  <c r="DV285" i="4"/>
  <c r="EV622" i="4"/>
  <c r="FA622" i="4" s="1"/>
  <c r="EA390" i="4"/>
  <c r="DO390" i="4"/>
  <c r="EA285" i="4"/>
  <c r="DO285" i="4"/>
  <c r="DV622" i="4"/>
  <c r="EA622" i="4"/>
  <c r="DO622" i="4"/>
  <c r="EH349" i="4"/>
  <c r="EM349" i="4" s="1"/>
  <c r="CY602" i="4"/>
  <c r="DT370" i="4"/>
  <c r="DV370" i="4" s="1"/>
  <c r="DY369" i="4"/>
  <c r="EA369" i="4" s="1"/>
  <c r="CY56" i="4"/>
  <c r="DM222" i="4"/>
  <c r="CY472" i="4"/>
  <c r="CK475" i="4"/>
  <c r="CY559" i="4"/>
  <c r="CY554" i="4"/>
  <c r="CU496" i="4"/>
  <c r="CT496" i="4" s="1"/>
  <c r="CP496" i="4" s="1"/>
  <c r="DK370" i="4"/>
  <c r="DA370" i="4" s="1"/>
  <c r="DT371" i="4"/>
  <c r="DY371" i="4" s="1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M315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CK581" i="4"/>
  <c r="DG602" i="4"/>
  <c r="DF602" i="4" s="1"/>
  <c r="CY370" i="4"/>
  <c r="EH285" i="4"/>
  <c r="EM285" i="4" s="1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49" i="4" s="1"/>
  <c r="DY327" i="4"/>
  <c r="DO327" i="4" s="1"/>
  <c r="EV285" i="4"/>
  <c r="EX285" i="4" s="1"/>
  <c r="CY21" i="4"/>
  <c r="EJ16" i="4"/>
  <c r="DH13" i="4"/>
  <c r="BG630" i="8"/>
  <c r="BY137" i="4"/>
  <c r="BA654" i="4"/>
  <c r="DA619" i="4"/>
  <c r="CB411" i="4"/>
  <c r="CB410" i="4" s="1"/>
  <c r="DM348" i="4"/>
  <c r="DM136" i="4"/>
  <c r="EC606" i="4"/>
  <c r="DT611" i="4"/>
  <c r="DV611" i="4" s="1"/>
  <c r="ES605" i="4"/>
  <c r="ET605" i="4" s="1"/>
  <c r="EF605" i="4"/>
  <c r="EA604" i="4"/>
  <c r="DO604" i="4"/>
  <c r="DY614" i="4"/>
  <c r="DO614" i="4" s="1"/>
  <c r="EV613" i="4"/>
  <c r="FA613" i="4" s="1"/>
  <c r="FC612" i="4"/>
  <c r="EQ612" i="4"/>
  <c r="ES609" i="4"/>
  <c r="ET609" i="4" s="1"/>
  <c r="EF609" i="4"/>
  <c r="DT605" i="4"/>
  <c r="DY605" i="4" s="1"/>
  <c r="DY610" i="4"/>
  <c r="DO610" i="4" s="1"/>
  <c r="EH610" i="4"/>
  <c r="EM610" i="4" s="1"/>
  <c r="DY621" i="4"/>
  <c r="DO621" i="4" s="1"/>
  <c r="DH611" i="4"/>
  <c r="EA612" i="4"/>
  <c r="DH608" i="4"/>
  <c r="EV614" i="4"/>
  <c r="EV604" i="4"/>
  <c r="EX604" i="4" s="1"/>
  <c r="EH619" i="4"/>
  <c r="EJ619" i="4" s="1"/>
  <c r="DY613" i="4"/>
  <c r="DO613" i="4" s="1"/>
  <c r="ES611" i="4"/>
  <c r="ET611" i="4" s="1"/>
  <c r="EF611" i="4"/>
  <c r="EH604" i="4"/>
  <c r="EJ604" i="4" s="1"/>
  <c r="DK605" i="4"/>
  <c r="DA605" i="4" s="1"/>
  <c r="DY603" i="4"/>
  <c r="EV610" i="4"/>
  <c r="FA610" i="4" s="1"/>
  <c r="DY617" i="4"/>
  <c r="DO617" i="4" s="1"/>
  <c r="DM611" i="4"/>
  <c r="DA611" i="4"/>
  <c r="DY619" i="4"/>
  <c r="DM608" i="4"/>
  <c r="DA608" i="4"/>
  <c r="DA614" i="4"/>
  <c r="DT608" i="4"/>
  <c r="EH613" i="4"/>
  <c r="EM613" i="4" s="1"/>
  <c r="DV609" i="4"/>
  <c r="DY609" i="4"/>
  <c r="EO612" i="4"/>
  <c r="EC612" i="4"/>
  <c r="DM615" i="4"/>
  <c r="DH609" i="4"/>
  <c r="EA606" i="4"/>
  <c r="EV619" i="4"/>
  <c r="EX619" i="4" s="1"/>
  <c r="ES608" i="4"/>
  <c r="ET608" i="4" s="1"/>
  <c r="EF608" i="4"/>
  <c r="DM617" i="4"/>
  <c r="EH614" i="4"/>
  <c r="EJ614" i="4" s="1"/>
  <c r="DM609" i="4"/>
  <c r="DA609" i="4"/>
  <c r="ES583" i="4"/>
  <c r="ET583" i="4" s="1"/>
  <c r="EF583" i="4"/>
  <c r="DT595" i="4"/>
  <c r="DV595" i="4" s="1"/>
  <c r="ES597" i="4"/>
  <c r="ET597" i="4" s="1"/>
  <c r="EF597" i="4"/>
  <c r="DT598" i="4"/>
  <c r="DV598" i="4" s="1"/>
  <c r="DM584" i="4"/>
  <c r="DA584" i="4"/>
  <c r="DT583" i="4"/>
  <c r="DV583" i="4" s="1"/>
  <c r="EA599" i="4"/>
  <c r="DO599" i="4"/>
  <c r="FA591" i="4"/>
  <c r="DM600" i="4"/>
  <c r="DA600" i="4"/>
  <c r="EF595" i="4"/>
  <c r="ES595" i="4"/>
  <c r="ET595" i="4" s="1"/>
  <c r="DT597" i="4"/>
  <c r="DY597" i="4" s="1"/>
  <c r="ES584" i="4"/>
  <c r="ET584" i="4" s="1"/>
  <c r="EF584" i="4"/>
  <c r="EH584" i="4" s="1"/>
  <c r="ES598" i="4"/>
  <c r="ET598" i="4" s="1"/>
  <c r="EF598" i="4"/>
  <c r="DK598" i="4"/>
  <c r="DA598" i="4" s="1"/>
  <c r="FA596" i="4"/>
  <c r="CY584" i="4"/>
  <c r="DT584" i="4"/>
  <c r="DV584" i="4" s="1"/>
  <c r="DT588" i="4"/>
  <c r="DY588" i="4" s="1"/>
  <c r="DK588" i="4"/>
  <c r="DA588" i="4" s="1"/>
  <c r="DT585" i="4"/>
  <c r="ES588" i="4"/>
  <c r="ET588" i="4" s="1"/>
  <c r="EF588" i="4"/>
  <c r="DT594" i="4"/>
  <c r="DV594" i="4" s="1"/>
  <c r="DT590" i="4"/>
  <c r="DV590" i="4" s="1"/>
  <c r="ES585" i="4"/>
  <c r="ET585" i="4" s="1"/>
  <c r="EF585" i="4"/>
  <c r="DK585" i="4"/>
  <c r="DA585" i="4" s="1"/>
  <c r="DM594" i="4"/>
  <c r="DA594" i="4"/>
  <c r="DT600" i="4"/>
  <c r="DY600" i="4" s="1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Y586" i="4" s="1"/>
  <c r="DH586" i="4"/>
  <c r="DH583" i="4"/>
  <c r="ES600" i="4"/>
  <c r="ET600" i="4" s="1"/>
  <c r="EF600" i="4"/>
  <c r="DH597" i="4"/>
  <c r="DT589" i="4"/>
  <c r="DY589" i="4" s="1"/>
  <c r="DM595" i="4"/>
  <c r="DA595" i="4"/>
  <c r="DM589" i="4"/>
  <c r="DA589" i="4"/>
  <c r="EF586" i="4"/>
  <c r="ES586" i="4"/>
  <c r="ET586" i="4" s="1"/>
  <c r="DT570" i="4"/>
  <c r="DY570" i="4" s="1"/>
  <c r="EH564" i="4"/>
  <c r="EM564" i="4" s="1"/>
  <c r="DT565" i="4"/>
  <c r="DV565" i="4" s="1"/>
  <c r="EA568" i="4"/>
  <c r="DO568" i="4"/>
  <c r="EH561" i="4"/>
  <c r="EJ561" i="4" s="1"/>
  <c r="DV564" i="4"/>
  <c r="DT575" i="4"/>
  <c r="DY575" i="4" s="1"/>
  <c r="EJ567" i="4"/>
  <c r="EM567" i="4"/>
  <c r="DT578" i="4"/>
  <c r="DY578" i="4" s="1"/>
  <c r="DM570" i="4"/>
  <c r="DA570" i="4"/>
  <c r="CM565" i="4"/>
  <c r="EA564" i="4"/>
  <c r="DO564" i="4"/>
  <c r="DY580" i="4"/>
  <c r="DO580" i="4" s="1"/>
  <c r="ES575" i="4"/>
  <c r="ET575" i="4" s="1"/>
  <c r="EF575" i="4"/>
  <c r="EH580" i="4"/>
  <c r="EJ580" i="4" s="1"/>
  <c r="EF570" i="4"/>
  <c r="ES570" i="4"/>
  <c r="ET570" i="4" s="1"/>
  <c r="DT572" i="4"/>
  <c r="DY572" i="4" s="1"/>
  <c r="DM578" i="4"/>
  <c r="DA578" i="4"/>
  <c r="EV561" i="4"/>
  <c r="EX561" i="4" s="1"/>
  <c r="EV567" i="4"/>
  <c r="EX567" i="4" s="1"/>
  <c r="EH568" i="4"/>
  <c r="EM568" i="4" s="1"/>
  <c r="EV580" i="4"/>
  <c r="FA580" i="4" s="1"/>
  <c r="DM565" i="4"/>
  <c r="DA565" i="4"/>
  <c r="EF572" i="4"/>
  <c r="ES572" i="4"/>
  <c r="ET572" i="4" s="1"/>
  <c r="DY567" i="4"/>
  <c r="DO567" i="4" s="1"/>
  <c r="ES578" i="4"/>
  <c r="ET578" i="4" s="1"/>
  <c r="EF578" i="4"/>
  <c r="EV568" i="4"/>
  <c r="FA568" i="4" s="1"/>
  <c r="DK575" i="4"/>
  <c r="DA575" i="4" s="1"/>
  <c r="DM575" i="4"/>
  <c r="DY561" i="4"/>
  <c r="EA561" i="4" s="1"/>
  <c r="DK572" i="4"/>
  <c r="DA572" i="4" s="1"/>
  <c r="DA561" i="4"/>
  <c r="EV564" i="4"/>
  <c r="EX564" i="4" s="1"/>
  <c r="EF565" i="4"/>
  <c r="ES565" i="4"/>
  <c r="ET565" i="4" s="1"/>
  <c r="DV568" i="4"/>
  <c r="DM573" i="4"/>
  <c r="EH547" i="4"/>
  <c r="EM547" i="4" s="1"/>
  <c r="EA547" i="4"/>
  <c r="DO547" i="4"/>
  <c r="DM559" i="4"/>
  <c r="DA559" i="4"/>
  <c r="EV546" i="4"/>
  <c r="EX546" i="4" s="1"/>
  <c r="DT558" i="4"/>
  <c r="DV558" i="4" s="1"/>
  <c r="EV547" i="4"/>
  <c r="FA547" i="4" s="1"/>
  <c r="EV553" i="4"/>
  <c r="EX553" i="4" s="1"/>
  <c r="DM551" i="4"/>
  <c r="EH546" i="4"/>
  <c r="EM546" i="4" s="1"/>
  <c r="ES558" i="4"/>
  <c r="ET558" i="4" s="1"/>
  <c r="EF558" i="4"/>
  <c r="EH553" i="4"/>
  <c r="EM553" i="4" s="1"/>
  <c r="CY548" i="4"/>
  <c r="EH551" i="4"/>
  <c r="EM551" i="4" s="1"/>
  <c r="DV541" i="4"/>
  <c r="DM548" i="4"/>
  <c r="DA548" i="4"/>
  <c r="DM545" i="4"/>
  <c r="DA545" i="4"/>
  <c r="DT545" i="4"/>
  <c r="DH555" i="4"/>
  <c r="DT554" i="4"/>
  <c r="DV554" i="4" s="1"/>
  <c r="EA550" i="4"/>
  <c r="DO550" i="4"/>
  <c r="EV551" i="4"/>
  <c r="EX551" i="4" s="1"/>
  <c r="EA541" i="4"/>
  <c r="DO541" i="4"/>
  <c r="EF545" i="4"/>
  <c r="ES545" i="4"/>
  <c r="ET545" i="4" s="1"/>
  <c r="DM555" i="4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5" i="4" s="1"/>
  <c r="DY553" i="4"/>
  <c r="DO553" i="4" s="1"/>
  <c r="ES542" i="4"/>
  <c r="ET542" i="4" s="1"/>
  <c r="EF542" i="4"/>
  <c r="DT559" i="4"/>
  <c r="DY559" i="4" s="1"/>
  <c r="CY555" i="4"/>
  <c r="EH541" i="4"/>
  <c r="EJ541" i="4" s="1"/>
  <c r="DK542" i="4"/>
  <c r="DY551" i="4"/>
  <c r="DO551" i="4" s="1"/>
  <c r="ES555" i="4"/>
  <c r="ET555" i="4" s="1"/>
  <c r="EF555" i="4"/>
  <c r="DM558" i="4"/>
  <c r="DA558" i="4"/>
  <c r="DT542" i="4"/>
  <c r="DV542" i="4" s="1"/>
  <c r="ES559" i="4"/>
  <c r="ET559" i="4" s="1"/>
  <c r="EF559" i="4"/>
  <c r="EV541" i="4"/>
  <c r="FA541" i="4" s="1"/>
  <c r="DV546" i="4"/>
  <c r="DT548" i="4"/>
  <c r="DY548" i="4" s="1"/>
  <c r="DV547" i="4"/>
  <c r="DM554" i="4"/>
  <c r="DA554" i="4"/>
  <c r="DH559" i="4"/>
  <c r="CY534" i="4"/>
  <c r="EV538" i="4"/>
  <c r="FA538" i="4" s="1"/>
  <c r="EA524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V537" i="4" s="1"/>
  <c r="DM537" i="4"/>
  <c r="DA537" i="4"/>
  <c r="DM533" i="4"/>
  <c r="DA533" i="4"/>
  <c r="DT536" i="4"/>
  <c r="DY536" i="4" s="1"/>
  <c r="DT521" i="4"/>
  <c r="DV521" i="4" s="1"/>
  <c r="EM523" i="4"/>
  <c r="EC523" i="4" s="1"/>
  <c r="DT532" i="4"/>
  <c r="DV532" i="4" s="1"/>
  <c r="DT531" i="4"/>
  <c r="DY531" i="4" s="1"/>
  <c r="DM528" i="4"/>
  <c r="DA528" i="4"/>
  <c r="DK534" i="4"/>
  <c r="DA534" i="4" s="1"/>
  <c r="EC527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A538" i="4"/>
  <c r="DO538" i="4"/>
  <c r="EH538" i="4"/>
  <c r="EJ538" i="4" s="1"/>
  <c r="ES522" i="4"/>
  <c r="ET522" i="4" s="1"/>
  <c r="EF522" i="4"/>
  <c r="DM522" i="4"/>
  <c r="DA522" i="4"/>
  <c r="DT533" i="4"/>
  <c r="DK531" i="4"/>
  <c r="DA531" i="4" s="1"/>
  <c r="EV535" i="4"/>
  <c r="FA535" i="4" s="1"/>
  <c r="EA535" i="4"/>
  <c r="DO535" i="4"/>
  <c r="DT528" i="4"/>
  <c r="DY528" i="4" s="1"/>
  <c r="FC523" i="4"/>
  <c r="DT534" i="4"/>
  <c r="DV534" i="4" s="1"/>
  <c r="DK536" i="4"/>
  <c r="DA536" i="4" s="1"/>
  <c r="CY533" i="4"/>
  <c r="EF534" i="4"/>
  <c r="ES534" i="4"/>
  <c r="ET534" i="4" s="1"/>
  <c r="DK521" i="4"/>
  <c r="DT522" i="4"/>
  <c r="DY522" i="4" s="1"/>
  <c r="DH522" i="4"/>
  <c r="ES533" i="4"/>
  <c r="ET533" i="4" s="1"/>
  <c r="EF533" i="4"/>
  <c r="CY531" i="4"/>
  <c r="DH531" i="4"/>
  <c r="EH535" i="4"/>
  <c r="EJ535" i="4" s="1"/>
  <c r="CY521" i="4"/>
  <c r="CM521" i="4"/>
  <c r="CX518" i="4"/>
  <c r="CW518" i="4" s="1"/>
  <c r="EF507" i="4"/>
  <c r="ES507" i="4"/>
  <c r="ET507" i="4" s="1"/>
  <c r="EV510" i="4"/>
  <c r="FA510" i="4" s="1"/>
  <c r="EV499" i="4"/>
  <c r="EX499" i="4" s="1"/>
  <c r="EH512" i="4"/>
  <c r="EM512" i="4" s="1"/>
  <c r="EV513" i="4"/>
  <c r="FA513" i="4" s="1"/>
  <c r="EH514" i="4"/>
  <c r="EV502" i="4"/>
  <c r="FA502" i="4" s="1"/>
  <c r="EH499" i="4"/>
  <c r="EM499" i="4" s="1"/>
  <c r="EV512" i="4"/>
  <c r="FA512" i="4" s="1"/>
  <c r="EH513" i="4"/>
  <c r="EM513" i="4" s="1"/>
  <c r="EV514" i="4"/>
  <c r="FA514" i="4" s="1"/>
  <c r="EH502" i="4"/>
  <c r="EM502" i="4" s="1"/>
  <c r="CY503" i="4"/>
  <c r="ES497" i="4"/>
  <c r="ET497" i="4" s="1"/>
  <c r="EF497" i="4"/>
  <c r="DV499" i="4"/>
  <c r="DH503" i="4"/>
  <c r="DV514" i="4"/>
  <c r="DT497" i="4"/>
  <c r="DV497" i="4" s="1"/>
  <c r="EA499" i="4"/>
  <c r="DO499" i="4"/>
  <c r="DM503" i="4"/>
  <c r="DA503" i="4"/>
  <c r="EA514" i="4"/>
  <c r="DO514" i="4"/>
  <c r="DY501" i="4"/>
  <c r="DO501" i="4" s="1"/>
  <c r="EA513" i="4"/>
  <c r="DO513" i="4"/>
  <c r="CM497" i="4"/>
  <c r="DV510" i="4"/>
  <c r="EH516" i="4"/>
  <c r="EM516" i="4" s="1"/>
  <c r="DV516" i="4"/>
  <c r="EH508" i="4"/>
  <c r="EM508" i="4" s="1"/>
  <c r="ES504" i="4"/>
  <c r="ET504" i="4" s="1"/>
  <c r="EF504" i="4"/>
  <c r="DY502" i="4"/>
  <c r="DO502" i="4" s="1"/>
  <c r="DK507" i="4"/>
  <c r="DA507" i="4" s="1"/>
  <c r="DY511" i="4"/>
  <c r="DO511" i="4" s="1"/>
  <c r="EV501" i="4"/>
  <c r="EX501" i="4" s="1"/>
  <c r="EA510" i="4"/>
  <c r="DO510" i="4"/>
  <c r="EV516" i="4"/>
  <c r="FA516" i="4" s="1"/>
  <c r="DK497" i="4"/>
  <c r="EA516" i="4"/>
  <c r="DO516" i="4"/>
  <c r="DY512" i="4"/>
  <c r="DO512" i="4" s="1"/>
  <c r="EV508" i="4"/>
  <c r="EX508" i="4" s="1"/>
  <c r="DT504" i="4"/>
  <c r="DY504" i="4" s="1"/>
  <c r="DT507" i="4"/>
  <c r="DY507" i="4" s="1"/>
  <c r="EH510" i="4"/>
  <c r="EM510" i="4" s="1"/>
  <c r="EV511" i="4"/>
  <c r="EX511" i="4" s="1"/>
  <c r="ES503" i="4"/>
  <c r="ET503" i="4" s="1"/>
  <c r="EF503" i="4"/>
  <c r="DV511" i="4"/>
  <c r="EH501" i="4"/>
  <c r="EM501" i="4" s="1"/>
  <c r="EH511" i="4"/>
  <c r="EM511" i="4" s="1"/>
  <c r="EA508" i="4"/>
  <c r="DO508" i="4"/>
  <c r="DT503" i="4"/>
  <c r="DV503" i="4" s="1"/>
  <c r="DV502" i="4"/>
  <c r="DM504" i="4"/>
  <c r="DA504" i="4"/>
  <c r="EV490" i="4"/>
  <c r="FA490" i="4" s="1"/>
  <c r="EH493" i="4"/>
  <c r="EJ493" i="4" s="1"/>
  <c r="ES484" i="4"/>
  <c r="ET484" i="4" s="1"/>
  <c r="EF484" i="4"/>
  <c r="DT486" i="4"/>
  <c r="DY486" i="4" s="1"/>
  <c r="DY490" i="4"/>
  <c r="DO490" i="4" s="1"/>
  <c r="DT479" i="4"/>
  <c r="DM484" i="4"/>
  <c r="DA484" i="4"/>
  <c r="DT484" i="4"/>
  <c r="DY484" i="4" s="1"/>
  <c r="ES486" i="4"/>
  <c r="ET486" i="4" s="1"/>
  <c r="EF486" i="4"/>
  <c r="DM489" i="4"/>
  <c r="EF479" i="4"/>
  <c r="ES479" i="4"/>
  <c r="ET479" i="4" s="1"/>
  <c r="DM493" i="4"/>
  <c r="DT494" i="4"/>
  <c r="DV494" i="4" s="1"/>
  <c r="ES480" i="4"/>
  <c r="ET480" i="4" s="1"/>
  <c r="EF480" i="4"/>
  <c r="EH491" i="4"/>
  <c r="DM494" i="4"/>
  <c r="DH482" i="4"/>
  <c r="CY480" i="4"/>
  <c r="EV489" i="4"/>
  <c r="EX489" i="4" s="1"/>
  <c r="DT480" i="4"/>
  <c r="DV480" i="4" s="1"/>
  <c r="EV491" i="4"/>
  <c r="EX491" i="4" s="1"/>
  <c r="CM479" i="4"/>
  <c r="EA493" i="4"/>
  <c r="DO493" i="4"/>
  <c r="DY491" i="4"/>
  <c r="DO491" i="4" s="1"/>
  <c r="EH489" i="4"/>
  <c r="EM489" i="4" s="1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Y482" i="4" s="1"/>
  <c r="DH480" i="4"/>
  <c r="EH490" i="4"/>
  <c r="EM490" i="4" s="1"/>
  <c r="EV493" i="4"/>
  <c r="FA493" i="4" s="1"/>
  <c r="ES473" i="4"/>
  <c r="ET473" i="4" s="1"/>
  <c r="EF473" i="4"/>
  <c r="DT464" i="4"/>
  <c r="DV464" i="4" s="1"/>
  <c r="DM465" i="4"/>
  <c r="DA465" i="4"/>
  <c r="DT473" i="4"/>
  <c r="DY473" i="4" s="1"/>
  <c r="DT465" i="4"/>
  <c r="DY465" i="4" s="1"/>
  <c r="EH459" i="4"/>
  <c r="EM459" i="4" s="1"/>
  <c r="DT463" i="4"/>
  <c r="DY463" i="4" s="1"/>
  <c r="ES464" i="4"/>
  <c r="ET464" i="4" s="1"/>
  <c r="EF464" i="4"/>
  <c r="DM468" i="4"/>
  <c r="DM459" i="4"/>
  <c r="ES465" i="4"/>
  <c r="ET465" i="4" s="1"/>
  <c r="EF465" i="4"/>
  <c r="DH462" i="4"/>
  <c r="DM461" i="4"/>
  <c r="DM458" i="4"/>
  <c r="DA458" i="4"/>
  <c r="EF463" i="4"/>
  <c r="ES463" i="4"/>
  <c r="ET463" i="4" s="1"/>
  <c r="DT471" i="4"/>
  <c r="DY471" i="4" s="1"/>
  <c r="DM462" i="4"/>
  <c r="DA462" i="4"/>
  <c r="DK463" i="4"/>
  <c r="DA463" i="4" s="1"/>
  <c r="EF471" i="4"/>
  <c r="EH471" i="4" s="1"/>
  <c r="ES471" i="4"/>
  <c r="ET471" i="4" s="1"/>
  <c r="DK472" i="4"/>
  <c r="DA472" i="4" s="1"/>
  <c r="EM466" i="4"/>
  <c r="EV459" i="4"/>
  <c r="EX459" i="4" s="1"/>
  <c r="DM471" i="4"/>
  <c r="DA471" i="4"/>
  <c r="DK467" i="4"/>
  <c r="DA467" i="4" s="1"/>
  <c r="DG454" i="4"/>
  <c r="DF454" i="4" s="1"/>
  <c r="DK464" i="4"/>
  <c r="DA464" i="4" s="1"/>
  <c r="DY459" i="4"/>
  <c r="DO459" i="4" s="1"/>
  <c r="EH460" i="4"/>
  <c r="EJ460" i="4" s="1"/>
  <c r="CY471" i="4"/>
  <c r="DT467" i="4"/>
  <c r="DY467" i="4" s="1"/>
  <c r="DV460" i="4"/>
  <c r="DM455" i="4"/>
  <c r="EV460" i="4"/>
  <c r="EX460" i="4" s="1"/>
  <c r="DA469" i="4"/>
  <c r="ES462" i="4"/>
  <c r="ET462" i="4" s="1"/>
  <c r="EV462" i="4" s="1"/>
  <c r="EF462" i="4"/>
  <c r="DT472" i="4"/>
  <c r="DV472" i="4" s="1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EA460" i="4"/>
  <c r="DO460" i="4"/>
  <c r="ES472" i="4"/>
  <c r="ET472" i="4" s="1"/>
  <c r="EF472" i="4"/>
  <c r="DT458" i="4"/>
  <c r="DY458" i="4" s="1"/>
  <c r="DH473" i="4"/>
  <c r="DK444" i="4"/>
  <c r="DA444" i="4" s="1"/>
  <c r="DH450" i="4"/>
  <c r="DV438" i="4"/>
  <c r="DH435" i="4"/>
  <c r="DH436" i="4"/>
  <c r="DH442" i="4"/>
  <c r="EH453" i="4"/>
  <c r="EJ453" i="4" s="1"/>
  <c r="EV453" i="4"/>
  <c r="EX453" i="4" s="1"/>
  <c r="EA441" i="4"/>
  <c r="DO441" i="4"/>
  <c r="DM440" i="4"/>
  <c r="DA440" i="4"/>
  <c r="EH446" i="4"/>
  <c r="DY453" i="4"/>
  <c r="DO453" i="4" s="1"/>
  <c r="DM449" i="4"/>
  <c r="CY439" i="4"/>
  <c r="EM437" i="4"/>
  <c r="EC437" i="4" s="1"/>
  <c r="DM439" i="4"/>
  <c r="DA439" i="4"/>
  <c r="DT439" i="4"/>
  <c r="DM450" i="4"/>
  <c r="DA450" i="4"/>
  <c r="DM435" i="4"/>
  <c r="DA435" i="4"/>
  <c r="DM434" i="4"/>
  <c r="DA434" i="4"/>
  <c r="DM436" i="4"/>
  <c r="DA436" i="4"/>
  <c r="DM442" i="4"/>
  <c r="DA442" i="4"/>
  <c r="DY448" i="4"/>
  <c r="DO448" i="4" s="1"/>
  <c r="EA448" i="4"/>
  <c r="EV446" i="4"/>
  <c r="FA446" i="4" s="1"/>
  <c r="DV446" i="4"/>
  <c r="EX437" i="4"/>
  <c r="DT436" i="4"/>
  <c r="DV436" i="4" s="1"/>
  <c r="CX433" i="4"/>
  <c r="CW433" i="4" s="1"/>
  <c r="DT450" i="4"/>
  <c r="DY450" i="4" s="1"/>
  <c r="DT440" i="4"/>
  <c r="DV440" i="4" s="1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EA449" i="4"/>
  <c r="DO449" i="4"/>
  <c r="CY436" i="4"/>
  <c r="DY451" i="4"/>
  <c r="DO451" i="4" s="1"/>
  <c r="EH448" i="4"/>
  <c r="EJ448" i="4" s="1"/>
  <c r="DM446" i="4"/>
  <c r="EV441" i="4"/>
  <c r="FA441" i="4" s="1"/>
  <c r="EA446" i="4"/>
  <c r="DO446" i="4"/>
  <c r="DY443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V435" i="4" s="1"/>
  <c r="DH444" i="4"/>
  <c r="DT442" i="4"/>
  <c r="DY442" i="4" s="1"/>
  <c r="EV448" i="4"/>
  <c r="EX448" i="4" s="1"/>
  <c r="EH441" i="4"/>
  <c r="EJ441" i="4" s="1"/>
  <c r="ES426" i="4"/>
  <c r="ET426" i="4" s="1"/>
  <c r="EF426" i="4"/>
  <c r="EV430" i="4"/>
  <c r="EX430" i="4" s="1"/>
  <c r="DT425" i="4"/>
  <c r="DY425" i="4" s="1"/>
  <c r="DM425" i="4"/>
  <c r="DA425" i="4"/>
  <c r="EA430" i="4"/>
  <c r="DO430" i="4"/>
  <c r="DM415" i="4"/>
  <c r="DK420" i="4"/>
  <c r="DA420" i="4" s="1"/>
  <c r="EA429" i="4"/>
  <c r="DO429" i="4"/>
  <c r="DY415" i="4"/>
  <c r="DO415" i="4" s="1"/>
  <c r="CK411" i="4"/>
  <c r="CK410" i="4" s="1"/>
  <c r="EF425" i="4"/>
  <c r="ES425" i="4"/>
  <c r="ET425" i="4" s="1"/>
  <c r="DT413" i="4"/>
  <c r="DV413" i="4" s="1"/>
  <c r="EV423" i="4"/>
  <c r="FA423" i="4" s="1"/>
  <c r="EA423" i="4"/>
  <c r="DO423" i="4"/>
  <c r="DH426" i="4"/>
  <c r="DM417" i="4"/>
  <c r="ES413" i="4"/>
  <c r="ET413" i="4" s="1"/>
  <c r="EF413" i="4"/>
  <c r="ES421" i="4"/>
  <c r="ET421" i="4" s="1"/>
  <c r="EF421" i="4"/>
  <c r="DO422" i="4"/>
  <c r="ES418" i="4"/>
  <c r="ET418" i="4" s="1"/>
  <c r="EF418" i="4"/>
  <c r="EH430" i="4"/>
  <c r="EJ430" i="4" s="1"/>
  <c r="DT420" i="4"/>
  <c r="DY420" i="4" s="1"/>
  <c r="EH415" i="4"/>
  <c r="EM415" i="4" s="1"/>
  <c r="DV419" i="4"/>
  <c r="EH429" i="4"/>
  <c r="EM429" i="4" s="1"/>
  <c r="DM421" i="4"/>
  <c r="DA421" i="4"/>
  <c r="ES427" i="4"/>
  <c r="ET427" i="4" s="1"/>
  <c r="EF427" i="4"/>
  <c r="DK427" i="4"/>
  <c r="DA427" i="4" s="1"/>
  <c r="EV417" i="4"/>
  <c r="FA417" i="4" s="1"/>
  <c r="DY417" i="4"/>
  <c r="DO417" i="4" s="1"/>
  <c r="EH423" i="4"/>
  <c r="EM423" i="4" s="1"/>
  <c r="DK418" i="4"/>
  <c r="DA418" i="4" s="1"/>
  <c r="CY413" i="4"/>
  <c r="CM413" i="4"/>
  <c r="DM426" i="4"/>
  <c r="DA426" i="4"/>
  <c r="DT427" i="4"/>
  <c r="DV427" i="4" s="1"/>
  <c r="EF420" i="4"/>
  <c r="ES420" i="4"/>
  <c r="ET420" i="4" s="1"/>
  <c r="EA424" i="4"/>
  <c r="DK413" i="4"/>
  <c r="EV415" i="4"/>
  <c r="FA415" i="4" s="1"/>
  <c r="EA419" i="4"/>
  <c r="EX429" i="4"/>
  <c r="FA429" i="4"/>
  <c r="DT428" i="4"/>
  <c r="DY428" i="4" s="1"/>
  <c r="DT421" i="4"/>
  <c r="DY421" i="4" s="1"/>
  <c r="DT418" i="4"/>
  <c r="DY418" i="4" s="1"/>
  <c r="DT426" i="4"/>
  <c r="DY426" i="4" s="1"/>
  <c r="EH417" i="4"/>
  <c r="EM417" i="4" s="1"/>
  <c r="DV417" i="4"/>
  <c r="DK428" i="4"/>
  <c r="DA428" i="4" s="1"/>
  <c r="ES428" i="4"/>
  <c r="ET428" i="4" s="1"/>
  <c r="EF428" i="4"/>
  <c r="EF403" i="4"/>
  <c r="ES403" i="4"/>
  <c r="ET403" i="4" s="1"/>
  <c r="EA393" i="4"/>
  <c r="DO393" i="4"/>
  <c r="DH405" i="4"/>
  <c r="EV399" i="4"/>
  <c r="FA399" i="4" s="1"/>
  <c r="DM408" i="4"/>
  <c r="DA408" i="4"/>
  <c r="EA398" i="4"/>
  <c r="EH393" i="4"/>
  <c r="EM393" i="4" s="1"/>
  <c r="DY392" i="4"/>
  <c r="EA392" i="4" s="1"/>
  <c r="EA406" i="4"/>
  <c r="DO406" i="4"/>
  <c r="DY409" i="4"/>
  <c r="DT407" i="4"/>
  <c r="DM401" i="4"/>
  <c r="DM395" i="4"/>
  <c r="DM407" i="4"/>
  <c r="DA407" i="4"/>
  <c r="ES408" i="4"/>
  <c r="ET408" i="4" s="1"/>
  <c r="EF408" i="4"/>
  <c r="ES407" i="4"/>
  <c r="ET407" i="4" s="1"/>
  <c r="EF407" i="4"/>
  <c r="CB367" i="4"/>
  <c r="DT405" i="4"/>
  <c r="DY405" i="4" s="1"/>
  <c r="DO405" i="4" s="1"/>
  <c r="DT408" i="4"/>
  <c r="DV408" i="4" s="1"/>
  <c r="DT403" i="4"/>
  <c r="DV403" i="4" s="1"/>
  <c r="EH406" i="4"/>
  <c r="EM406" i="4" s="1"/>
  <c r="EH396" i="4"/>
  <c r="EM396" i="4" s="1"/>
  <c r="CY408" i="4"/>
  <c r="EV406" i="4"/>
  <c r="FA406" i="4" s="1"/>
  <c r="EV396" i="4"/>
  <c r="FA396" i="4" s="1"/>
  <c r="DM405" i="4"/>
  <c r="DA405" i="4"/>
  <c r="EH399" i="4"/>
  <c r="EM399" i="4" s="1"/>
  <c r="EV393" i="4"/>
  <c r="FA393" i="4" s="1"/>
  <c r="DM403" i="4"/>
  <c r="DA40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M375" i="4"/>
  <c r="DA375" i="4"/>
  <c r="CY386" i="4"/>
  <c r="DM388" i="4"/>
  <c r="DA388" i="4"/>
  <c r="EH380" i="4"/>
  <c r="EM380" i="4" s="1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DY388" i="4" s="1"/>
  <c r="CY375" i="4"/>
  <c r="DT382" i="4"/>
  <c r="DY382" i="4" s="1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V386" i="4" s="1"/>
  <c r="DM377" i="4"/>
  <c r="DA377" i="4"/>
  <c r="DT377" i="4"/>
  <c r="DV377" i="4" s="1"/>
  <c r="DT383" i="4"/>
  <c r="DV383" i="4" s="1"/>
  <c r="DK374" i="4"/>
  <c r="DA374" i="4" s="1"/>
  <c r="EV380" i="4"/>
  <c r="EX380" i="4" s="1"/>
  <c r="DT374" i="4"/>
  <c r="DY374" i="4" s="1"/>
  <c r="DT384" i="4"/>
  <c r="DY384" i="4" s="1"/>
  <c r="DT375" i="4"/>
  <c r="DY375" i="4" s="1"/>
  <c r="DT376" i="4"/>
  <c r="DY376" i="4" s="1"/>
  <c r="DM384" i="4"/>
  <c r="DA384" i="4"/>
  <c r="ES375" i="4"/>
  <c r="ET375" i="4" s="1"/>
  <c r="EF375" i="4"/>
  <c r="CM373" i="4"/>
  <c r="DT373" i="4"/>
  <c r="CY384" i="4"/>
  <c r="ES386" i="4"/>
  <c r="ET386" i="4" s="1"/>
  <c r="EF386" i="4"/>
  <c r="CY388" i="4"/>
  <c r="DT387" i="4"/>
  <c r="DY387" i="4" s="1"/>
  <c r="DH386" i="4"/>
  <c r="DH376" i="4"/>
  <c r="ES383" i="4"/>
  <c r="ET383" i="4" s="1"/>
  <c r="EF383" i="4"/>
  <c r="DM382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A386" i="4"/>
  <c r="DM376" i="4"/>
  <c r="DA376" i="4"/>
  <c r="DH387" i="4"/>
  <c r="DT361" i="4"/>
  <c r="DY361" i="4" s="1"/>
  <c r="EA366" i="4"/>
  <c r="DK360" i="4"/>
  <c r="DA360" i="4" s="1"/>
  <c r="EV364" i="4"/>
  <c r="FA364" i="4" s="1"/>
  <c r="DK356" i="4"/>
  <c r="DA356" i="4" s="1"/>
  <c r="EH359" i="4"/>
  <c r="DM355" i="4"/>
  <c r="DA355" i="4"/>
  <c r="DH365" i="4"/>
  <c r="DM362" i="4"/>
  <c r="DT355" i="4"/>
  <c r="DY355" i="4" s="1"/>
  <c r="EH364" i="4"/>
  <c r="EJ364" i="4" s="1"/>
  <c r="EV359" i="4"/>
  <c r="EX359" i="4" s="1"/>
  <c r="EA362" i="4"/>
  <c r="DO362" i="4"/>
  <c r="DM361" i="4"/>
  <c r="DA361" i="4"/>
  <c r="DT360" i="4"/>
  <c r="DY360" i="4" s="1"/>
  <c r="EV362" i="4"/>
  <c r="FA362" i="4" s="1"/>
  <c r="EF356" i="4"/>
  <c r="ES356" i="4"/>
  <c r="ET356" i="4" s="1"/>
  <c r="DT365" i="4"/>
  <c r="DY365" i="4" s="1"/>
  <c r="DM365" i="4"/>
  <c r="DA365" i="4"/>
  <c r="ES355" i="4"/>
  <c r="ET355" i="4" s="1"/>
  <c r="EF355" i="4"/>
  <c r="EJ347" i="4"/>
  <c r="EM347" i="4"/>
  <c r="DT348" i="4"/>
  <c r="DV348" i="4" s="1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EM362" i="4" s="1"/>
  <c r="DO347" i="4"/>
  <c r="EA347" i="4"/>
  <c r="DY359" i="4"/>
  <c r="DO359" i="4" s="1"/>
  <c r="EA364" i="4"/>
  <c r="DO364" i="4"/>
  <c r="DA347" i="4"/>
  <c r="DV356" i="4"/>
  <c r="DY356" i="4"/>
  <c r="EF365" i="4"/>
  <c r="ES365" i="4"/>
  <c r="ET365" i="4" s="1"/>
  <c r="DO357" i="4"/>
  <c r="ES361" i="4"/>
  <c r="ET361" i="4" s="1"/>
  <c r="EF361" i="4"/>
  <c r="CY341" i="4"/>
  <c r="EF331" i="4"/>
  <c r="ES331" i="4"/>
  <c r="ET331" i="4" s="1"/>
  <c r="CY328" i="4"/>
  <c r="CM328" i="4"/>
  <c r="DM331" i="4"/>
  <c r="DA331" i="4"/>
  <c r="DM335" i="4"/>
  <c r="DA335" i="4"/>
  <c r="DT331" i="4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EM336" i="4" s="1"/>
  <c r="DT335" i="4"/>
  <c r="DV335" i="4" s="1"/>
  <c r="DY334" i="4"/>
  <c r="DY332" i="4"/>
  <c r="DO332" i="4" s="1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DG325" i="4"/>
  <c r="DF325" i="4" s="1"/>
  <c r="ES340" i="4"/>
  <c r="ET340" i="4" s="1"/>
  <c r="EF340" i="4"/>
  <c r="DT328" i="4"/>
  <c r="DV328" i="4" s="1"/>
  <c r="EV336" i="4"/>
  <c r="FA336" i="4" s="1"/>
  <c r="DT345" i="4"/>
  <c r="DV345" i="4" s="1"/>
  <c r="DT341" i="4"/>
  <c r="DV341" i="4" s="1"/>
  <c r="DM341" i="4"/>
  <c r="DA341" i="4"/>
  <c r="CY331" i="4"/>
  <c r="DT340" i="4"/>
  <c r="DV340" i="4" s="1"/>
  <c r="DK345" i="4"/>
  <c r="DA345" i="4" s="1"/>
  <c r="DM321" i="4"/>
  <c r="DA321" i="4"/>
  <c r="DT319" i="4"/>
  <c r="DY319" i="4" s="1"/>
  <c r="EH313" i="4"/>
  <c r="EM313" i="4" s="1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DV321" i="4" s="1"/>
  <c r="EA313" i="4"/>
  <c r="DO313" i="4"/>
  <c r="DV317" i="4"/>
  <c r="DY317" i="4"/>
  <c r="DM320" i="4"/>
  <c r="DA320" i="4"/>
  <c r="DM317" i="4"/>
  <c r="DA317" i="4"/>
  <c r="DY318" i="4"/>
  <c r="DO318" i="4" s="1"/>
  <c r="EA318" i="4"/>
  <c r="ES317" i="4"/>
  <c r="ET317" i="4" s="1"/>
  <c r="EF317" i="4"/>
  <c r="EF306" i="4"/>
  <c r="ES306" i="4"/>
  <c r="ET306" i="4" s="1"/>
  <c r="EA322" i="4"/>
  <c r="DO322" i="4"/>
  <c r="ES310" i="4"/>
  <c r="ET310" i="4" s="1"/>
  <c r="EF310" i="4"/>
  <c r="DK308" i="4"/>
  <c r="DA308" i="4" s="1"/>
  <c r="EV313" i="4"/>
  <c r="EX313" i="4" s="1"/>
  <c r="DT320" i="4"/>
  <c r="DY320" i="4" s="1"/>
  <c r="DT323" i="4"/>
  <c r="DV323" i="4" s="1"/>
  <c r="DT306" i="4"/>
  <c r="DY306" i="4" s="1"/>
  <c r="DH319" i="4"/>
  <c r="DT310" i="4"/>
  <c r="DY310" i="4" s="1"/>
  <c r="ES319" i="4"/>
  <c r="ET319" i="4" s="1"/>
  <c r="EF319" i="4"/>
  <c r="ES323" i="4"/>
  <c r="ET323" i="4" s="1"/>
  <c r="EF323" i="4"/>
  <c r="DM310" i="4"/>
  <c r="DA310" i="4"/>
  <c r="DT308" i="4"/>
  <c r="DY308" i="4" s="1"/>
  <c r="DM319" i="4"/>
  <c r="DA319" i="4"/>
  <c r="DH323" i="4"/>
  <c r="DV313" i="4"/>
  <c r="DT303" i="4"/>
  <c r="DY303" i="4" s="1"/>
  <c r="EH286" i="4"/>
  <c r="EJ286" i="4" s="1"/>
  <c r="DT298" i="4"/>
  <c r="DY298" i="4" s="1"/>
  <c r="DM286" i="4"/>
  <c r="DA286" i="4"/>
  <c r="EA296" i="4"/>
  <c r="DO296" i="4"/>
  <c r="DM291" i="4"/>
  <c r="DA291" i="4"/>
  <c r="ES298" i="4"/>
  <c r="ET298" i="4" s="1"/>
  <c r="EF298" i="4"/>
  <c r="DM302" i="4"/>
  <c r="DA302" i="4"/>
  <c r="EA295" i="4"/>
  <c r="DO295" i="4"/>
  <c r="DM298" i="4"/>
  <c r="DA298" i="4"/>
  <c r="DM303" i="4"/>
  <c r="DA303" i="4"/>
  <c r="CY303" i="4"/>
  <c r="DM289" i="4"/>
  <c r="EH295" i="4"/>
  <c r="EM295" i="4" s="1"/>
  <c r="DT290" i="4"/>
  <c r="DY290" i="4" s="1"/>
  <c r="DT302" i="4"/>
  <c r="DY302" i="4" s="1"/>
  <c r="ES300" i="4"/>
  <c r="ET300" i="4" s="1"/>
  <c r="EF300" i="4"/>
  <c r="DV288" i="4"/>
  <c r="EJ299" i="4"/>
  <c r="EV295" i="4"/>
  <c r="EX295" i="4" s="1"/>
  <c r="DT291" i="4"/>
  <c r="DV291" i="4" s="1"/>
  <c r="CY290" i="4"/>
  <c r="ES290" i="4"/>
  <c r="ET290" i="4" s="1"/>
  <c r="EF290" i="4"/>
  <c r="EV296" i="4"/>
  <c r="EX296" i="4" s="1"/>
  <c r="EA288" i="4"/>
  <c r="DO288" i="4"/>
  <c r="FA299" i="4"/>
  <c r="EQ299" i="4" s="1"/>
  <c r="EO299" i="4"/>
  <c r="EC299" i="4"/>
  <c r="ES291" i="4"/>
  <c r="ET291" i="4" s="1"/>
  <c r="EF291" i="4"/>
  <c r="EH296" i="4"/>
  <c r="EJ296" i="4" s="1"/>
  <c r="DM300" i="4"/>
  <c r="DA300" i="4"/>
  <c r="CY300" i="4"/>
  <c r="EF303" i="4"/>
  <c r="ES303" i="4"/>
  <c r="ET303" i="4" s="1"/>
  <c r="EF302" i="4"/>
  <c r="ES302" i="4"/>
  <c r="ET302" i="4" s="1"/>
  <c r="DT300" i="4"/>
  <c r="DY300" i="4" s="1"/>
  <c r="DY286" i="4"/>
  <c r="EA286" i="4" s="1"/>
  <c r="EV286" i="4"/>
  <c r="EX286" i="4" s="1"/>
  <c r="DM290" i="4"/>
  <c r="DA290" i="4"/>
  <c r="ES282" i="4"/>
  <c r="ET282" i="4" s="1"/>
  <c r="EF282" i="4"/>
  <c r="EO265" i="4"/>
  <c r="EC265" i="4"/>
  <c r="ES267" i="4"/>
  <c r="ET267" i="4" s="1"/>
  <c r="EF267" i="4"/>
  <c r="DY266" i="4"/>
  <c r="DO266" i="4" s="1"/>
  <c r="DT282" i="4"/>
  <c r="DY282" i="4" s="1"/>
  <c r="DT267" i="4"/>
  <c r="DY267" i="4" s="1"/>
  <c r="EH275" i="4"/>
  <c r="EM275" i="4" s="1"/>
  <c r="EJ264" i="4"/>
  <c r="EM264" i="4"/>
  <c r="DM282" i="4"/>
  <c r="DA282" i="4"/>
  <c r="EF278" i="4"/>
  <c r="ES278" i="4"/>
  <c r="ET278" i="4" s="1"/>
  <c r="CY267" i="4"/>
  <c r="DM269" i="4"/>
  <c r="DA269" i="4"/>
  <c r="DH278" i="4"/>
  <c r="ES269" i="4"/>
  <c r="ET269" i="4" s="1"/>
  <c r="EF269" i="4"/>
  <c r="EV275" i="4"/>
  <c r="FA275" i="4" s="1"/>
  <c r="EA275" i="4"/>
  <c r="DO275" i="4"/>
  <c r="EV274" i="4"/>
  <c r="FA274" i="4" s="1"/>
  <c r="EV264" i="4"/>
  <c r="EX264" i="4" s="1"/>
  <c r="DM278" i="4"/>
  <c r="DA278" i="4"/>
  <c r="DT269" i="4"/>
  <c r="DV269" i="4" s="1"/>
  <c r="DV274" i="4"/>
  <c r="EH274" i="4"/>
  <c r="EJ274" i="4" s="1"/>
  <c r="EV266" i="4"/>
  <c r="FA266" i="4" s="1"/>
  <c r="DK267" i="4"/>
  <c r="DM274" i="4"/>
  <c r="EA274" i="4"/>
  <c r="DO274" i="4"/>
  <c r="DH282" i="4"/>
  <c r="DT278" i="4"/>
  <c r="DY264" i="4"/>
  <c r="EH266" i="4"/>
  <c r="EJ266" i="4" s="1"/>
  <c r="DK243" i="4"/>
  <c r="DA243" i="4" s="1"/>
  <c r="EA246" i="4"/>
  <c r="DO246" i="4"/>
  <c r="EV256" i="4"/>
  <c r="FA256" i="4" s="1"/>
  <c r="DT254" i="4"/>
  <c r="DV254" i="4" s="1"/>
  <c r="EH248" i="4"/>
  <c r="EJ248" i="4" s="1"/>
  <c r="DT243" i="4"/>
  <c r="DY243" i="4" s="1"/>
  <c r="EV261" i="4"/>
  <c r="EX261" i="4" s="1"/>
  <c r="EA247" i="4"/>
  <c r="DO247" i="4"/>
  <c r="EA249" i="4"/>
  <c r="DO249" i="4"/>
  <c r="EH244" i="4"/>
  <c r="EJ244" i="4" s="1"/>
  <c r="DT251" i="4"/>
  <c r="DV251" i="4" s="1"/>
  <c r="DM252" i="4"/>
  <c r="DA252" i="4"/>
  <c r="ES255" i="4"/>
  <c r="ET255" i="4" s="1"/>
  <c r="EF255" i="4"/>
  <c r="EV249" i="4"/>
  <c r="DT245" i="4"/>
  <c r="DY245" i="4" s="1"/>
  <c r="CY255" i="4"/>
  <c r="DM258" i="4"/>
  <c r="DA258" i="4"/>
  <c r="DV248" i="4"/>
  <c r="EA248" i="4"/>
  <c r="DO248" i="4"/>
  <c r="EH256" i="4"/>
  <c r="EM256" i="4" s="1"/>
  <c r="EV244" i="4"/>
  <c r="FA244" i="4" s="1"/>
  <c r="ES251" i="4"/>
  <c r="ET251" i="4" s="1"/>
  <c r="EF251" i="4"/>
  <c r="DK257" i="4"/>
  <c r="DA257" i="4" s="1"/>
  <c r="EV248" i="4"/>
  <c r="FA248" i="4" s="1"/>
  <c r="DM245" i="4"/>
  <c r="DA245" i="4"/>
  <c r="EH249" i="4"/>
  <c r="EJ249" i="4" s="1"/>
  <c r="DT257" i="4"/>
  <c r="DV257" i="4" s="1"/>
  <c r="DM251" i="4"/>
  <c r="DA251" i="4"/>
  <c r="DM254" i="4"/>
  <c r="DA254" i="4"/>
  <c r="DT252" i="4"/>
  <c r="DY252" i="4" s="1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FA247" i="4" s="1"/>
  <c r="EA261" i="4"/>
  <c r="DO261" i="4"/>
  <c r="EF252" i="4"/>
  <c r="ES252" i="4"/>
  <c r="ET252" i="4" s="1"/>
  <c r="DG241" i="4"/>
  <c r="DF241" i="4" s="1"/>
  <c r="DT255" i="4"/>
  <c r="DV255" i="4" s="1"/>
  <c r="ES245" i="4"/>
  <c r="ET245" i="4" s="1"/>
  <c r="EF245" i="4"/>
  <c r="EH245" i="4" s="1"/>
  <c r="DH243" i="4"/>
  <c r="DV246" i="4"/>
  <c r="DT258" i="4"/>
  <c r="DY258" i="4" s="1"/>
  <c r="CY243" i="4"/>
  <c r="ES254" i="4"/>
  <c r="ET254" i="4" s="1"/>
  <c r="EF254" i="4"/>
  <c r="DY244" i="4"/>
  <c r="DO244" i="4" s="1"/>
  <c r="ES243" i="4"/>
  <c r="ET243" i="4" s="1"/>
  <c r="EF243" i="4"/>
  <c r="EH261" i="4"/>
  <c r="EJ261" i="4" s="1"/>
  <c r="EH247" i="4"/>
  <c r="EM247" i="4" s="1"/>
  <c r="DV247" i="4"/>
  <c r="DV249" i="4"/>
  <c r="ES238" i="4"/>
  <c r="ET238" i="4" s="1"/>
  <c r="EF238" i="4"/>
  <c r="EH239" i="4"/>
  <c r="EM239" i="4" s="1"/>
  <c r="DM238" i="4"/>
  <c r="DA238" i="4"/>
  <c r="DT240" i="4"/>
  <c r="DY240" i="4" s="1"/>
  <c r="DT238" i="4"/>
  <c r="DY238" i="4" s="1"/>
  <c r="DT231" i="4"/>
  <c r="DY231" i="4" s="1"/>
  <c r="EA230" i="4"/>
  <c r="DO230" i="4"/>
  <c r="EV239" i="4"/>
  <c r="DA226" i="4"/>
  <c r="DM240" i="4"/>
  <c r="DA240" i="4"/>
  <c r="EF240" i="4"/>
  <c r="ES240" i="4"/>
  <c r="ET240" i="4" s="1"/>
  <c r="DV239" i="4"/>
  <c r="DT236" i="4"/>
  <c r="DV236" i="4" s="1"/>
  <c r="EH224" i="4"/>
  <c r="EJ224" i="4" s="1"/>
  <c r="EV226" i="4"/>
  <c r="FA226" i="4" s="1"/>
  <c r="EH230" i="4"/>
  <c r="EM230" i="4" s="1"/>
  <c r="ES221" i="4"/>
  <c r="ET221" i="4" s="1"/>
  <c r="EF221" i="4"/>
  <c r="EV224" i="4"/>
  <c r="FA224" i="4" s="1"/>
  <c r="CM221" i="4"/>
  <c r="DY226" i="4"/>
  <c r="DO226" i="4" s="1"/>
  <c r="FC234" i="4"/>
  <c r="EF231" i="4"/>
  <c r="ES231" i="4"/>
  <c r="ET231" i="4" s="1"/>
  <c r="ES236" i="4"/>
  <c r="ET236" i="4" s="1"/>
  <c r="EF236" i="4"/>
  <c r="EA239" i="4"/>
  <c r="DO239" i="4"/>
  <c r="EH226" i="4"/>
  <c r="EM226" i="4" s="1"/>
  <c r="EV230" i="4"/>
  <c r="FA230" i="4" s="1"/>
  <c r="DK221" i="4"/>
  <c r="DA221" i="4" s="1"/>
  <c r="DT221" i="4"/>
  <c r="DV221" i="4" s="1"/>
  <c r="EA232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DY214" i="4" s="1"/>
  <c r="EH210" i="4"/>
  <c r="EM210" i="4" s="1"/>
  <c r="DT217" i="4"/>
  <c r="DV217" i="4" s="1"/>
  <c r="EH203" i="4"/>
  <c r="EJ203" i="4" s="1"/>
  <c r="EV212" i="4"/>
  <c r="FA212" i="4" s="1"/>
  <c r="EF214" i="4"/>
  <c r="ES214" i="4"/>
  <c r="ET214" i="4" s="1"/>
  <c r="EV214" i="4" s="1"/>
  <c r="DK206" i="4"/>
  <c r="DA206" i="4" s="1"/>
  <c r="DM206" i="4"/>
  <c r="EV210" i="4"/>
  <c r="FA210" i="4" s="1"/>
  <c r="EX210" i="4"/>
  <c r="ES217" i="4"/>
  <c r="ET217" i="4" s="1"/>
  <c r="EF217" i="4"/>
  <c r="EH217" i="4" s="1"/>
  <c r="DY210" i="4"/>
  <c r="DO210" i="4" s="1"/>
  <c r="EV203" i="4"/>
  <c r="EX203" i="4" s="1"/>
  <c r="EA203" i="4"/>
  <c r="DO203" i="4"/>
  <c r="DT213" i="4"/>
  <c r="DV213" i="4"/>
  <c r="CY217" i="4"/>
  <c r="DY205" i="4"/>
  <c r="DO205" i="4" s="1"/>
  <c r="EH212" i="4"/>
  <c r="EM212" i="4" s="1"/>
  <c r="DT207" i="4"/>
  <c r="DV207" i="4" s="1"/>
  <c r="DH208" i="4"/>
  <c r="DM202" i="4"/>
  <c r="DT201" i="4"/>
  <c r="DY201" i="4" s="1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M201" i="4"/>
  <c r="DA201" i="4"/>
  <c r="DT208" i="4"/>
  <c r="DY208" i="4" s="1"/>
  <c r="DK207" i="4"/>
  <c r="DA207" i="4" s="1"/>
  <c r="DH217" i="4"/>
  <c r="CY208" i="4"/>
  <c r="CY206" i="4"/>
  <c r="ES208" i="4"/>
  <c r="ET208" i="4" s="1"/>
  <c r="EF208" i="4"/>
  <c r="DM217" i="4"/>
  <c r="DA217" i="4"/>
  <c r="DM213" i="4"/>
  <c r="DA213" i="4"/>
  <c r="DT206" i="4"/>
  <c r="DY206" i="4" s="1"/>
  <c r="DV206" i="4"/>
  <c r="EH205" i="4"/>
  <c r="EM205" i="4" s="1"/>
  <c r="DK214" i="4"/>
  <c r="DA214" i="4" s="1"/>
  <c r="DH213" i="4"/>
  <c r="ES206" i="4"/>
  <c r="ET206" i="4" s="1"/>
  <c r="EF206" i="4"/>
  <c r="EV205" i="4"/>
  <c r="FA205" i="4" s="1"/>
  <c r="DA200" i="4"/>
  <c r="ES198" i="4"/>
  <c r="ET198" i="4" s="1"/>
  <c r="EF198" i="4"/>
  <c r="DO184" i="4"/>
  <c r="EH196" i="4"/>
  <c r="EM196" i="4" s="1"/>
  <c r="DY183" i="4"/>
  <c r="DO183" i="4" s="1"/>
  <c r="CF71" i="4"/>
  <c r="ES185" i="4"/>
  <c r="ET185" i="4" s="1"/>
  <c r="EF185" i="4"/>
  <c r="EV182" i="4"/>
  <c r="FA182" i="4" s="1"/>
  <c r="ES192" i="4"/>
  <c r="ET192" i="4" s="1"/>
  <c r="EF192" i="4"/>
  <c r="EC194" i="4"/>
  <c r="CY192" i="4"/>
  <c r="EA189" i="4"/>
  <c r="DT198" i="4"/>
  <c r="DY198" i="4" s="1"/>
  <c r="DT193" i="4"/>
  <c r="DY193" i="4" s="1"/>
  <c r="EA182" i="4"/>
  <c r="DO182" i="4"/>
  <c r="EV196" i="4"/>
  <c r="FA196" i="4" s="1"/>
  <c r="DV183" i="4"/>
  <c r="DT185" i="4"/>
  <c r="DY185" i="4" s="1"/>
  <c r="DM198" i="4"/>
  <c r="DA198" i="4"/>
  <c r="EH182" i="4"/>
  <c r="EM182" i="4" s="1"/>
  <c r="DT192" i="4"/>
  <c r="DY192" i="4" s="1"/>
  <c r="DK192" i="4"/>
  <c r="DA192" i="4" s="1"/>
  <c r="ES193" i="4"/>
  <c r="ET193" i="4" s="1"/>
  <c r="EF193" i="4"/>
  <c r="EH186" i="4"/>
  <c r="EM186" i="4" s="1"/>
  <c r="EA186" i="4"/>
  <c r="DO186" i="4"/>
  <c r="DY196" i="4"/>
  <c r="DO196" i="4" s="1"/>
  <c r="DK193" i="4"/>
  <c r="DA193" i="4" s="1"/>
  <c r="EV186" i="4"/>
  <c r="EX186" i="4"/>
  <c r="EC180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Y176" i="4" s="1"/>
  <c r="DM175" i="4"/>
  <c r="DK171" i="4"/>
  <c r="DA171" i="4" s="1"/>
  <c r="DM158" i="4"/>
  <c r="DA158" i="4"/>
  <c r="EH174" i="4"/>
  <c r="EM174" i="4" s="1"/>
  <c r="EA174" i="4"/>
  <c r="DO174" i="4"/>
  <c r="ES171" i="4"/>
  <c r="ET171" i="4" s="1"/>
  <c r="EF171" i="4"/>
  <c r="BA637" i="4"/>
  <c r="DK160" i="4"/>
  <c r="DA160" i="4" s="1"/>
  <c r="EH162" i="4"/>
  <c r="EM162" i="4" s="1"/>
  <c r="EX174" i="4"/>
  <c r="FA174" i="4"/>
  <c r="EA166" i="4"/>
  <c r="DO166" i="4"/>
  <c r="DT171" i="4"/>
  <c r="DV171" i="4" s="1"/>
  <c r="DY175" i="4"/>
  <c r="DO175" i="4" s="1"/>
  <c r="EV162" i="4"/>
  <c r="EX162" i="4" s="1"/>
  <c r="DT165" i="4"/>
  <c r="DV165" i="4" s="1"/>
  <c r="DT172" i="4"/>
  <c r="DY172" i="4" s="1"/>
  <c r="ES160" i="4"/>
  <c r="ET160" i="4" s="1"/>
  <c r="EF160" i="4"/>
  <c r="DM165" i="4"/>
  <c r="DA165" i="4"/>
  <c r="DM163" i="4"/>
  <c r="EA162" i="4"/>
  <c r="DO162" i="4"/>
  <c r="DK176" i="4"/>
  <c r="DA176" i="4" s="1"/>
  <c r="ES165" i="4"/>
  <c r="ET165" i="4" s="1"/>
  <c r="EF165" i="4"/>
  <c r="EV175" i="4"/>
  <c r="EX175" i="4" s="1"/>
  <c r="DT160" i="4"/>
  <c r="DY160" i="4" s="1"/>
  <c r="CK156" i="4"/>
  <c r="DT158" i="4"/>
  <c r="DV158" i="4" s="1"/>
  <c r="EH175" i="4"/>
  <c r="EM175" i="4" s="1"/>
  <c r="DY163" i="4"/>
  <c r="DO163" i="4" s="1"/>
  <c r="EF158" i="4"/>
  <c r="ES158" i="4"/>
  <c r="ET158" i="4" s="1"/>
  <c r="DM172" i="4"/>
  <c r="DA172" i="4"/>
  <c r="DY157" i="4"/>
  <c r="EV157" i="4"/>
  <c r="EX157" i="4" s="1"/>
  <c r="EH157" i="4"/>
  <c r="EJ157" i="4" s="1"/>
  <c r="DA157" i="4"/>
  <c r="DT155" i="4"/>
  <c r="DY155" i="4" s="1"/>
  <c r="EV153" i="4"/>
  <c r="EX153" i="4" s="1"/>
  <c r="DY152" i="4"/>
  <c r="DO152" i="4" s="1"/>
  <c r="DM149" i="4"/>
  <c r="DA149" i="4"/>
  <c r="ES155" i="4"/>
  <c r="ET155" i="4" s="1"/>
  <c r="EF155" i="4"/>
  <c r="EH148" i="4"/>
  <c r="EJ148" i="4" s="1"/>
  <c r="EV141" i="4"/>
  <c r="EX141" i="4" s="1"/>
  <c r="EV148" i="4"/>
  <c r="FA148" i="4" s="1"/>
  <c r="EV154" i="4"/>
  <c r="FA154" i="4" s="1"/>
  <c r="ES145" i="4"/>
  <c r="ET145" i="4" s="1"/>
  <c r="EF145" i="4"/>
  <c r="EV152" i="4"/>
  <c r="FA152" i="4" s="1"/>
  <c r="EH141" i="4"/>
  <c r="EM141" i="4" s="1"/>
  <c r="ES151" i="4"/>
  <c r="ET151" i="4" s="1"/>
  <c r="EF151" i="4"/>
  <c r="DK155" i="4"/>
  <c r="DA155" i="4" s="1"/>
  <c r="DT145" i="4"/>
  <c r="DV145" i="4" s="1"/>
  <c r="EH152" i="4"/>
  <c r="EM152" i="4" s="1"/>
  <c r="DT151" i="4"/>
  <c r="DY151" i="4" s="1"/>
  <c r="DT143" i="4"/>
  <c r="DY143" i="4" s="1"/>
  <c r="EH154" i="4"/>
  <c r="EM154" i="4" s="1"/>
  <c r="DY148" i="4"/>
  <c r="DO148" i="4" s="1"/>
  <c r="CY151" i="4"/>
  <c r="DT149" i="4"/>
  <c r="DY149" i="4" s="1"/>
  <c r="DV149" i="4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EA153" i="4"/>
  <c r="DO153" i="4"/>
  <c r="DM143" i="4"/>
  <c r="DA143" i="4"/>
  <c r="CY155" i="4"/>
  <c r="EH153" i="4"/>
  <c r="EJ153" i="4" s="1"/>
  <c r="DK151" i="4"/>
  <c r="DA151" i="4" s="1"/>
  <c r="DV152" i="4"/>
  <c r="DH149" i="4"/>
  <c r="DY141" i="4"/>
  <c r="DO141" i="4" s="1"/>
  <c r="DV136" i="4"/>
  <c r="DY136" i="4"/>
  <c r="ES136" i="4"/>
  <c r="ET136" i="4" s="1"/>
  <c r="EV136" i="4" s="1"/>
  <c r="EX136" i="4" s="1"/>
  <c r="EF136" i="4"/>
  <c r="EH136" i="4" s="1"/>
  <c r="EV117" i="4"/>
  <c r="FA117" i="4" s="1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V130" i="4"/>
  <c r="FA130" i="4" s="1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M130" i="4" s="1"/>
  <c r="EH134" i="4"/>
  <c r="EJ134" i="4" s="1"/>
  <c r="EA130" i="4"/>
  <c r="DO130" i="4"/>
  <c r="DM126" i="4"/>
  <c r="DA126" i="4"/>
  <c r="DK129" i="4"/>
  <c r="DA129" i="4" s="1"/>
  <c r="DM127" i="4"/>
  <c r="DA127" i="4"/>
  <c r="DY117" i="4"/>
  <c r="DO117" i="4" s="1"/>
  <c r="DM120" i="4"/>
  <c r="DA120" i="4"/>
  <c r="EA121" i="4"/>
  <c r="DO121" i="4"/>
  <c r="EA123" i="4"/>
  <c r="DO123" i="4"/>
  <c r="DT129" i="4"/>
  <c r="DY129" i="4" s="1"/>
  <c r="EV134" i="4"/>
  <c r="FA134" i="4" s="1"/>
  <c r="ES126" i="4"/>
  <c r="ET126" i="4" s="1"/>
  <c r="EF126" i="4"/>
  <c r="EH123" i="4"/>
  <c r="EJ123" i="4" s="1"/>
  <c r="DO122" i="4"/>
  <c r="DT120" i="4"/>
  <c r="DV120" i="4" s="1"/>
  <c r="DT125" i="4"/>
  <c r="DV125" i="4" s="1"/>
  <c r="DT126" i="4"/>
  <c r="DY126" i="4" s="1"/>
  <c r="EV123" i="4"/>
  <c r="FA123" i="4" s="1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A125" i="4" s="1"/>
  <c r="DM134" i="4"/>
  <c r="DT127" i="4"/>
  <c r="DY127" i="4" s="1"/>
  <c r="DT124" i="4"/>
  <c r="DY124" i="4" s="1"/>
  <c r="DT131" i="4"/>
  <c r="DY131" i="4" s="1"/>
  <c r="DM115" i="4"/>
  <c r="DA115" i="4"/>
  <c r="EV115" i="4"/>
  <c r="EX115" i="4" s="1"/>
  <c r="DY115" i="4"/>
  <c r="EA115" i="4" s="1"/>
  <c r="EH115" i="4"/>
  <c r="EJ115" i="4" s="1"/>
  <c r="EH95" i="4"/>
  <c r="EJ95" i="4" s="1"/>
  <c r="EH97" i="4"/>
  <c r="EM97" i="4" s="1"/>
  <c r="EA112" i="4"/>
  <c r="DO112" i="4"/>
  <c r="EV99" i="4"/>
  <c r="FA99" i="4" s="1"/>
  <c r="EA109" i="4"/>
  <c r="DO109" i="4"/>
  <c r="EV95" i="4"/>
  <c r="EV97" i="4"/>
  <c r="FA97" i="4" s="1"/>
  <c r="DM97" i="4"/>
  <c r="DT108" i="4"/>
  <c r="DY108" i="4" s="1"/>
  <c r="DK107" i="4"/>
  <c r="DA107" i="4" s="1"/>
  <c r="DM107" i="4"/>
  <c r="EX96" i="4"/>
  <c r="FA96" i="4"/>
  <c r="DY97" i="4"/>
  <c r="DO97" i="4" s="1"/>
  <c r="DY101" i="4"/>
  <c r="DO101" i="4" s="1"/>
  <c r="EF108" i="4"/>
  <c r="ES108" i="4"/>
  <c r="ET108" i="4" s="1"/>
  <c r="EV103" i="4"/>
  <c r="FA103" i="4" s="1"/>
  <c r="EV109" i="4"/>
  <c r="EX109" i="4" s="1"/>
  <c r="DM112" i="4"/>
  <c r="DY99" i="4"/>
  <c r="DO99" i="4" s="1"/>
  <c r="DY96" i="4"/>
  <c r="DO96" i="4" s="1"/>
  <c r="DT113" i="4"/>
  <c r="DV113" i="4" s="1"/>
  <c r="DM108" i="4"/>
  <c r="DA108" i="4"/>
  <c r="DT110" i="4"/>
  <c r="DV110" i="4" s="1"/>
  <c r="EH112" i="4"/>
  <c r="EM112" i="4" s="1"/>
  <c r="DT107" i="4"/>
  <c r="DY107" i="4" s="1"/>
  <c r="ES113" i="4"/>
  <c r="ET113" i="4" s="1"/>
  <c r="EF113" i="4"/>
  <c r="DM113" i="4"/>
  <c r="DA113" i="4"/>
  <c r="DK110" i="4"/>
  <c r="DA110" i="4" s="1"/>
  <c r="EH103" i="4"/>
  <c r="EJ103" i="4" s="1"/>
  <c r="EH109" i="4"/>
  <c r="EM109" i="4" s="1"/>
  <c r="DY95" i="4"/>
  <c r="DO95" i="4" s="1"/>
  <c r="EH96" i="4"/>
  <c r="EJ96" i="4" s="1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EM99" i="4" s="1"/>
  <c r="DM95" i="4"/>
  <c r="DM105" i="4"/>
  <c r="DV109" i="4"/>
  <c r="DM94" i="4"/>
  <c r="DA94" i="4"/>
  <c r="EH94" i="4"/>
  <c r="EJ94" i="4" s="1"/>
  <c r="DY94" i="4"/>
  <c r="EA94" i="4" s="1"/>
  <c r="EV94" i="4"/>
  <c r="EX94" i="4" s="1"/>
  <c r="CU72" i="4"/>
  <c r="CT72" i="4" s="1"/>
  <c r="DT73" i="4"/>
  <c r="DV73" i="4" s="1"/>
  <c r="EH86" i="4"/>
  <c r="EM86" i="4" s="1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EM75" i="4" s="1"/>
  <c r="DT76" i="4"/>
  <c r="DY76" i="4" s="1"/>
  <c r="EV86" i="4"/>
  <c r="EX86" i="4" s="1"/>
  <c r="DH88" i="4"/>
  <c r="CY76" i="4"/>
  <c r="EV75" i="4"/>
  <c r="FA75" i="4" s="1"/>
  <c r="EF76" i="4"/>
  <c r="ES76" i="4"/>
  <c r="ET76" i="4" s="1"/>
  <c r="DK82" i="4"/>
  <c r="DA82" i="4" s="1"/>
  <c r="DK79" i="4"/>
  <c r="DA79" i="4" s="1"/>
  <c r="DM88" i="4"/>
  <c r="DA88" i="4"/>
  <c r="DY87" i="4"/>
  <c r="DO87" i="4" s="1"/>
  <c r="DT82" i="4"/>
  <c r="DY82" i="4" s="1"/>
  <c r="EF79" i="4"/>
  <c r="ES79" i="4"/>
  <c r="ET79" i="4" s="1"/>
  <c r="EA75" i="4"/>
  <c r="DO75" i="4"/>
  <c r="EV87" i="4"/>
  <c r="FA87" i="4" s="1"/>
  <c r="ES82" i="4"/>
  <c r="ET82" i="4" s="1"/>
  <c r="EF82" i="4"/>
  <c r="ES73" i="4"/>
  <c r="ET73" i="4" s="1"/>
  <c r="EF73" i="4"/>
  <c r="EH87" i="4"/>
  <c r="EJ87" i="4" s="1"/>
  <c r="DT91" i="4"/>
  <c r="DV91" i="4" s="1"/>
  <c r="DT92" i="4"/>
  <c r="DV77" i="4"/>
  <c r="DY77" i="4"/>
  <c r="DO77" i="4" s="1"/>
  <c r="DK73" i="4"/>
  <c r="DM73" i="4" s="1"/>
  <c r="DG72" i="4"/>
  <c r="DF72" i="4" s="1"/>
  <c r="EH78" i="4"/>
  <c r="EM78" i="4" s="1"/>
  <c r="EA78" i="4"/>
  <c r="DO78" i="4"/>
  <c r="EV78" i="4"/>
  <c r="EX78" i="4" s="1"/>
  <c r="DY86" i="4"/>
  <c r="DO86" i="4" s="1"/>
  <c r="DT88" i="4"/>
  <c r="EV83" i="4"/>
  <c r="FA83" i="4" s="1"/>
  <c r="DM77" i="4"/>
  <c r="DA77" i="4"/>
  <c r="DK91" i="4"/>
  <c r="DA91" i="4" s="1"/>
  <c r="EA83" i="4"/>
  <c r="DO83" i="4"/>
  <c r="DK76" i="4"/>
  <c r="DA76" i="4" s="1"/>
  <c r="DT79" i="4"/>
  <c r="DY79" i="4" s="1"/>
  <c r="DV75" i="4"/>
  <c r="EH83" i="4"/>
  <c r="EJ83" i="4" s="1"/>
  <c r="DH77" i="4"/>
  <c r="EF88" i="4"/>
  <c r="ES88" i="4"/>
  <c r="ET88" i="4" s="1"/>
  <c r="DH91" i="4"/>
  <c r="DV83" i="4"/>
  <c r="DT51" i="4"/>
  <c r="DV51" i="4" s="1"/>
  <c r="EA55" i="4"/>
  <c r="DO55" i="4"/>
  <c r="EA68" i="4"/>
  <c r="DO68" i="4"/>
  <c r="DT60" i="4"/>
  <c r="DV60" i="4" s="1"/>
  <c r="DM60" i="4"/>
  <c r="DA60" i="4"/>
  <c r="EV53" i="4"/>
  <c r="EX53" i="4" s="1"/>
  <c r="FA70" i="4"/>
  <c r="EQ70" i="4" s="1"/>
  <c r="EO70" i="4"/>
  <c r="EC70" i="4"/>
  <c r="CY51" i="4"/>
  <c r="CX50" i="4"/>
  <c r="CW50" i="4" s="1"/>
  <c r="CM51" i="4"/>
  <c r="DT66" i="4"/>
  <c r="DY66" i="4" s="1"/>
  <c r="DK63" i="4"/>
  <c r="DA63" i="4" s="1"/>
  <c r="DT56" i="4"/>
  <c r="DY56" i="4" s="1"/>
  <c r="ES67" i="4"/>
  <c r="ET67" i="4" s="1"/>
  <c r="EF67" i="4"/>
  <c r="DM67" i="4"/>
  <c r="DA67" i="4"/>
  <c r="CK50" i="4"/>
  <c r="FC64" i="4"/>
  <c r="EQ64" i="4"/>
  <c r="EV52" i="4"/>
  <c r="EX52" i="4" s="1"/>
  <c r="DM56" i="4"/>
  <c r="DA56" i="4"/>
  <c r="DM59" i="4"/>
  <c r="DA59" i="4"/>
  <c r="ES57" i="4"/>
  <c r="ET57" i="4" s="1"/>
  <c r="EF57" i="4"/>
  <c r="EH52" i="4"/>
  <c r="EM52" i="4" s="1"/>
  <c r="DY53" i="4"/>
  <c r="DO53" i="4" s="1"/>
  <c r="DT67" i="4"/>
  <c r="DV67" i="4" s="1"/>
  <c r="DT63" i="4"/>
  <c r="DV63" i="4" s="1"/>
  <c r="EO64" i="4"/>
  <c r="EC64" i="4"/>
  <c r="EH68" i="4"/>
  <c r="EM68" i="4" s="1"/>
  <c r="ES59" i="4"/>
  <c r="ET59" i="4" s="1"/>
  <c r="EF59" i="4"/>
  <c r="EJ54" i="4"/>
  <c r="EA58" i="4"/>
  <c r="DO58" i="4"/>
  <c r="EF63" i="4"/>
  <c r="ES63" i="4"/>
  <c r="ET63" i="4" s="1"/>
  <c r="EA52" i="4"/>
  <c r="DO52" i="4"/>
  <c r="DH66" i="4"/>
  <c r="EV68" i="4"/>
  <c r="FA68" i="4" s="1"/>
  <c r="DT59" i="4"/>
  <c r="DV59" i="4" s="1"/>
  <c r="DM57" i="4"/>
  <c r="DA57" i="4"/>
  <c r="DT57" i="4"/>
  <c r="EF66" i="4"/>
  <c r="ES66" i="4"/>
  <c r="ET66" i="4" s="1"/>
  <c r="ES56" i="4"/>
  <c r="ET56" i="4" s="1"/>
  <c r="EV56" i="4" s="1"/>
  <c r="EF56" i="4"/>
  <c r="FA54" i="4"/>
  <c r="EQ54" i="4" s="1"/>
  <c r="EO54" i="4"/>
  <c r="EC54" i="4"/>
  <c r="ES51" i="4"/>
  <c r="ET51" i="4" s="1"/>
  <c r="EF51" i="4"/>
  <c r="DK51" i="4"/>
  <c r="DM53" i="4"/>
  <c r="DV55" i="4"/>
  <c r="DM66" i="4"/>
  <c r="DA66" i="4"/>
  <c r="DV68" i="4"/>
  <c r="EF60" i="4"/>
  <c r="ES60" i="4"/>
  <c r="ET60" i="4" s="1"/>
  <c r="DH60" i="4"/>
  <c r="DM58" i="4"/>
  <c r="EH53" i="4"/>
  <c r="EM53" i="4" s="1"/>
  <c r="EV45" i="4"/>
  <c r="EX45" i="4" s="1"/>
  <c r="DK49" i="4"/>
  <c r="DA49" i="4" s="1"/>
  <c r="EF49" i="4"/>
  <c r="ES49" i="4"/>
  <c r="ET49" i="4" s="1"/>
  <c r="FC47" i="4"/>
  <c r="EQ47" i="4"/>
  <c r="EA45" i="4"/>
  <c r="DO45" i="4"/>
  <c r="EF34" i="4"/>
  <c r="ES34" i="4"/>
  <c r="ET34" i="4" s="1"/>
  <c r="DH43" i="4"/>
  <c r="DH44" i="4"/>
  <c r="DT48" i="4"/>
  <c r="DY48" i="4" s="1"/>
  <c r="EA47" i="4"/>
  <c r="DV41" i="4"/>
  <c r="ES43" i="4"/>
  <c r="ET43" i="4" s="1"/>
  <c r="EF43" i="4"/>
  <c r="DT34" i="4"/>
  <c r="DV34" i="4" s="1"/>
  <c r="DH34" i="4"/>
  <c r="EJ45" i="4"/>
  <c r="EM45" i="4"/>
  <c r="EC45" i="4" s="1"/>
  <c r="DT49" i="4"/>
  <c r="DV49" i="4" s="1"/>
  <c r="EA37" i="4"/>
  <c r="DM43" i="4"/>
  <c r="DA43" i="4"/>
  <c r="DM44" i="4"/>
  <c r="DA44" i="4"/>
  <c r="ES48" i="4"/>
  <c r="ET48" i="4" s="1"/>
  <c r="EF48" i="4"/>
  <c r="EA41" i="4"/>
  <c r="DO41" i="4"/>
  <c r="DT43" i="4"/>
  <c r="DY43" i="4" s="1"/>
  <c r="DM34" i="4"/>
  <c r="DA34" i="4"/>
  <c r="EF46" i="4"/>
  <c r="ES46" i="4"/>
  <c r="ET46" i="4" s="1"/>
  <c r="DK48" i="4"/>
  <c r="DA48" i="4" s="1"/>
  <c r="DY31" i="4"/>
  <c r="EV31" i="4"/>
  <c r="EX31" i="4" s="1"/>
  <c r="DM46" i="4"/>
  <c r="DA46" i="4"/>
  <c r="EH41" i="4"/>
  <c r="EJ41" i="4" s="1"/>
  <c r="DT44" i="4"/>
  <c r="DT33" i="4"/>
  <c r="DY33" i="4" s="1"/>
  <c r="EV41" i="4"/>
  <c r="EX41" i="4" s="1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V46" i="4" s="1"/>
  <c r="DH48" i="4"/>
  <c r="DV31" i="4"/>
  <c r="EH31" i="4"/>
  <c r="EJ31" i="4" s="1"/>
  <c r="ES21" i="4"/>
  <c r="ET21" i="4" s="1"/>
  <c r="EF21" i="4"/>
  <c r="EA24" i="4"/>
  <c r="EV27" i="4"/>
  <c r="EX27" i="4" s="1"/>
  <c r="EA27" i="4"/>
  <c r="DO27" i="4"/>
  <c r="EM25" i="4"/>
  <c r="EC25" i="4" s="1"/>
  <c r="EF26" i="4"/>
  <c r="ES26" i="4"/>
  <c r="ET26" i="4" s="1"/>
  <c r="EO16" i="4"/>
  <c r="CY13" i="4"/>
  <c r="ES10" i="4"/>
  <c r="ET10" i="4" s="1"/>
  <c r="EF10" i="4"/>
  <c r="CY10" i="4"/>
  <c r="DT26" i="4"/>
  <c r="DY26" i="4" s="1"/>
  <c r="EH27" i="4"/>
  <c r="EM27" i="4" s="1"/>
  <c r="EH12" i="4"/>
  <c r="EM12" i="4" s="1"/>
  <c r="DY12" i="4"/>
  <c r="DO12" i="4" s="1"/>
  <c r="DT10" i="4"/>
  <c r="DY10" i="4" s="1"/>
  <c r="DK15" i="4"/>
  <c r="DA15" i="4" s="1"/>
  <c r="DT15" i="4"/>
  <c r="DV15" i="4" s="1"/>
  <c r="FC25" i="4"/>
  <c r="DY28" i="4"/>
  <c r="DO28" i="4" s="1"/>
  <c r="DK19" i="4"/>
  <c r="DA19" i="4" s="1"/>
  <c r="DT19" i="4"/>
  <c r="DV19" i="4" s="1"/>
  <c r="EF15" i="4"/>
  <c r="ES15" i="4"/>
  <c r="ET15" i="4" s="1"/>
  <c r="DM13" i="4"/>
  <c r="DA13" i="4"/>
  <c r="DM21" i="4"/>
  <c r="DA21" i="4"/>
  <c r="EF13" i="4"/>
  <c r="ES13" i="4"/>
  <c r="ET13" i="4" s="1"/>
  <c r="DT21" i="4"/>
  <c r="DV21" i="4" s="1"/>
  <c r="EV12" i="4"/>
  <c r="EX12" i="4" s="1"/>
  <c r="DM26" i="4"/>
  <c r="DA26" i="4"/>
  <c r="ES19" i="4"/>
  <c r="ET19" i="4" s="1"/>
  <c r="EF19" i="4"/>
  <c r="DM10" i="4"/>
  <c r="DA10" i="4"/>
  <c r="DT13" i="4"/>
  <c r="DY13" i="4" s="1"/>
  <c r="CY26" i="4"/>
  <c r="CM9" i="4"/>
  <c r="DK9" i="4"/>
  <c r="DM9" i="4" s="1"/>
  <c r="DT9" i="4"/>
  <c r="ES9" i="4"/>
  <c r="ET9" i="4" s="1"/>
  <c r="EF9" i="4"/>
  <c r="CY139" i="4"/>
  <c r="DH138" i="4"/>
  <c r="CY140" i="4"/>
  <c r="DT140" i="4"/>
  <c r="DV140" i="4" s="1"/>
  <c r="ES140" i="4"/>
  <c r="ET140" i="4" s="1"/>
  <c r="EF140" i="4"/>
  <c r="DK140" i="4"/>
  <c r="DA140" i="4" s="1"/>
  <c r="DT139" i="4"/>
  <c r="DV139" i="4" s="1"/>
  <c r="ER139" i="4"/>
  <c r="ET139" i="4" s="1"/>
  <c r="EF139" i="4"/>
  <c r="DK139" i="4"/>
  <c r="DA139" i="4" s="1"/>
  <c r="DM138" i="4"/>
  <c r="DA138" i="4"/>
  <c r="EF138" i="4"/>
  <c r="ER138" i="4"/>
  <c r="ET138" i="4" s="1"/>
  <c r="DT138" i="4"/>
  <c r="DV138" i="4" s="1"/>
  <c r="CY137" i="4"/>
  <c r="CM137" i="4"/>
  <c r="CX135" i="4"/>
  <c r="CW135" i="4" s="1"/>
  <c r="DT137" i="4"/>
  <c r="DV137" i="4" s="1"/>
  <c r="DK137" i="4"/>
  <c r="EF137" i="4"/>
  <c r="ER137" i="4"/>
  <c r="ET137" i="4" s="1"/>
  <c r="CP72" i="4" l="1"/>
  <c r="CF517" i="4"/>
  <c r="CB71" i="4"/>
  <c r="CP29" i="4"/>
  <c r="CR7" i="4"/>
  <c r="BU623" i="4"/>
  <c r="BK623" i="4" s="1"/>
  <c r="CP8" i="4"/>
  <c r="BN652" i="4"/>
  <c r="BO652" i="4" s="1"/>
  <c r="DY80" i="4"/>
  <c r="DO80" i="4" s="1"/>
  <c r="DV279" i="4"/>
  <c r="DO603" i="4"/>
  <c r="BN635" i="4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H449" i="4" s="1"/>
  <c r="EM449" i="4" s="1"/>
  <c r="EC449" i="4" s="1"/>
  <c r="ES449" i="4"/>
  <c r="ET449" i="4" s="1"/>
  <c r="EV449" i="4" s="1"/>
  <c r="FA449" i="4" s="1"/>
  <c r="EQ449" i="4" s="1"/>
  <c r="DV58" i="4"/>
  <c r="DM160" i="4"/>
  <c r="EA191" i="4"/>
  <c r="DV232" i="4"/>
  <c r="DV319" i="4"/>
  <c r="DV366" i="4"/>
  <c r="EA353" i="4"/>
  <c r="DY352" i="4"/>
  <c r="DO352" i="4" s="1"/>
  <c r="DV509" i="4"/>
  <c r="EA509" i="4"/>
  <c r="DY566" i="4"/>
  <c r="DO566" i="4" s="1"/>
  <c r="DV349" i="4"/>
  <c r="CR367" i="4"/>
  <c r="EC17" i="4"/>
  <c r="DO301" i="4"/>
  <c r="ES55" i="4"/>
  <c r="ET55" i="4" s="1"/>
  <c r="EV55" i="4" s="1"/>
  <c r="EX55" i="4" s="1"/>
  <c r="EF55" i="4"/>
  <c r="EH55" i="4" s="1"/>
  <c r="EJ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122" i="4"/>
  <c r="EA215" i="4"/>
  <c r="EA17" i="4"/>
  <c r="DV65" i="4"/>
  <c r="DV449" i="4"/>
  <c r="CP454" i="4"/>
  <c r="DV189" i="4"/>
  <c r="EF322" i="4"/>
  <c r="EH322" i="4" s="1"/>
  <c r="EJ322" i="4" s="1"/>
  <c r="ES322" i="4"/>
  <c r="ET322" i="4" s="1"/>
  <c r="EV322" i="4" s="1"/>
  <c r="EX322" i="4" s="1"/>
  <c r="EO527" i="4"/>
  <c r="DA329" i="4"/>
  <c r="DM329" i="4"/>
  <c r="EH106" i="4"/>
  <c r="EM106" i="4" s="1"/>
  <c r="EC106" i="4" s="1"/>
  <c r="DY197" i="4"/>
  <c r="EO606" i="4"/>
  <c r="ES250" i="4"/>
  <c r="ET250" i="4" s="1"/>
  <c r="EV250" i="4" s="1"/>
  <c r="EX250" i="4" s="1"/>
  <c r="EF250" i="4"/>
  <c r="EH250" i="4" s="1"/>
  <c r="EM250" i="4" s="1"/>
  <c r="EC250" i="4" s="1"/>
  <c r="ES461" i="4"/>
  <c r="ET461" i="4" s="1"/>
  <c r="EV461" i="4" s="1"/>
  <c r="FA461" i="4" s="1"/>
  <c r="EF461" i="4"/>
  <c r="EH461" i="4" s="1"/>
  <c r="EJ461" i="4" s="1"/>
  <c r="EV106" i="4"/>
  <c r="EX106" i="4" s="1"/>
  <c r="DV62" i="4"/>
  <c r="DV184" i="4"/>
  <c r="EA219" i="4"/>
  <c r="EA250" i="4"/>
  <c r="EA280" i="4"/>
  <c r="EA352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DV329" i="4" s="1"/>
  <c r="CY309" i="4"/>
  <c r="DT461" i="4"/>
  <c r="DV461" i="4" s="1"/>
  <c r="DV271" i="4"/>
  <c r="DY271" i="4"/>
  <c r="DV309" i="4"/>
  <c r="DY309" i="4"/>
  <c r="DK271" i="4"/>
  <c r="DA271" i="4" s="1"/>
  <c r="ES487" i="4"/>
  <c r="ET487" i="4" s="1"/>
  <c r="EV487" i="4" s="1"/>
  <c r="FA487" i="4" s="1"/>
  <c r="EF487" i="4"/>
  <c r="DT338" i="4"/>
  <c r="DV338" i="4"/>
  <c r="ES65" i="4"/>
  <c r="ET65" i="4" s="1"/>
  <c r="EV65" i="4" s="1"/>
  <c r="EX65" i="4" s="1"/>
  <c r="EF65" i="4"/>
  <c r="EH65" i="4" s="1"/>
  <c r="EJ65" i="4" s="1"/>
  <c r="ES550" i="4"/>
  <c r="ET550" i="4" s="1"/>
  <c r="EV550" i="4" s="1"/>
  <c r="EX550" i="4" s="1"/>
  <c r="EF550" i="4"/>
  <c r="EH550" i="4" s="1"/>
  <c r="EJ550" i="4" s="1"/>
  <c r="CK220" i="4"/>
  <c r="ES400" i="4"/>
  <c r="ET400" i="4" s="1"/>
  <c r="EV400" i="4" s="1"/>
  <c r="FA400" i="4" s="1"/>
  <c r="EF400" i="4"/>
  <c r="EH400" i="4" s="1"/>
  <c r="EM400" i="4" s="1"/>
  <c r="DV218" i="4"/>
  <c r="DV474" i="4"/>
  <c r="BN643" i="4"/>
  <c r="BO643" i="4" s="1"/>
  <c r="BN649" i="4"/>
  <c r="DV400" i="4"/>
  <c r="DV324" i="4"/>
  <c r="EF329" i="4"/>
  <c r="EH329" i="4" s="1"/>
  <c r="ES329" i="4"/>
  <c r="ET329" i="4" s="1"/>
  <c r="EF366" i="4"/>
  <c r="EH366" i="4" s="1"/>
  <c r="EM366" i="4" s="1"/>
  <c r="EC366" i="4" s="1"/>
  <c r="ES366" i="4"/>
  <c r="ET366" i="4" s="1"/>
  <c r="EV366" i="4" s="1"/>
  <c r="FA366" i="4" s="1"/>
  <c r="DK37" i="4"/>
  <c r="DM37" i="4"/>
  <c r="EF246" i="4"/>
  <c r="EH246" i="4" s="1"/>
  <c r="EM246" i="4" s="1"/>
  <c r="EC246" i="4" s="1"/>
  <c r="ES246" i="4"/>
  <c r="ET246" i="4" s="1"/>
  <c r="EF122" i="4"/>
  <c r="EH122" i="4" s="1"/>
  <c r="EJ122" i="4" s="1"/>
  <c r="ES122" i="4"/>
  <c r="ET122" i="4" s="1"/>
  <c r="EV122" i="4" s="1"/>
  <c r="EX122" i="4" s="1"/>
  <c r="EF603" i="4"/>
  <c r="EH603" i="4" s="1"/>
  <c r="EJ603" i="4" s="1"/>
  <c r="ES603" i="4"/>
  <c r="ET603" i="4" s="1"/>
  <c r="EV603" i="4" s="1"/>
  <c r="FA603" i="4" s="1"/>
  <c r="FC603" i="4" s="1"/>
  <c r="ES271" i="4"/>
  <c r="ET271" i="4" s="1"/>
  <c r="EF271" i="4"/>
  <c r="EF309" i="4"/>
  <c r="EH309" i="4" s="1"/>
  <c r="ES309" i="4"/>
  <c r="ET309" i="4" s="1"/>
  <c r="EV309" i="4" s="1"/>
  <c r="EF28" i="4"/>
  <c r="ES28" i="4"/>
  <c r="ET28" i="4" s="1"/>
  <c r="EV28" i="4" s="1"/>
  <c r="FA28" i="4" s="1"/>
  <c r="FA16" i="4"/>
  <c r="EQ16" i="4" s="1"/>
  <c r="DM189" i="4"/>
  <c r="EX182" i="4"/>
  <c r="EA184" i="4"/>
  <c r="DY209" i="4"/>
  <c r="DO209" i="4" s="1"/>
  <c r="EA233" i="4"/>
  <c r="DY281" i="4"/>
  <c r="DO281" i="4" s="1"/>
  <c r="EA324" i="4"/>
  <c r="EA452" i="4"/>
  <c r="EA543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I304" i="4" s="1"/>
  <c r="DH304" i="4" s="1"/>
  <c r="DM576" i="4"/>
  <c r="DV576" i="4"/>
  <c r="DY576" i="4"/>
  <c r="EF452" i="4"/>
  <c r="EH452" i="4" s="1"/>
  <c r="EM452" i="4" s="1"/>
  <c r="EC452" i="4" s="1"/>
  <c r="ES452" i="4"/>
  <c r="ET452" i="4" s="1"/>
  <c r="EV452" i="4" s="1"/>
  <c r="EX452" i="4" s="1"/>
  <c r="EF80" i="4"/>
  <c r="EH80" i="4" s="1"/>
  <c r="EM80" i="4" s="1"/>
  <c r="ES80" i="4"/>
  <c r="ET80" i="4" s="1"/>
  <c r="EV80" i="4" s="1"/>
  <c r="FA80" i="4" s="1"/>
  <c r="EF324" i="4"/>
  <c r="EH324" i="4" s="1"/>
  <c r="EJ324" i="4" s="1"/>
  <c r="ES324" i="4"/>
  <c r="ET324" i="4" s="1"/>
  <c r="EV324" i="4" s="1"/>
  <c r="FA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A573" i="4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FA58" i="4" s="1"/>
  <c r="EF58" i="4"/>
  <c r="EH58" i="4" s="1"/>
  <c r="EM58" i="4" s="1"/>
  <c r="EC58" i="4" s="1"/>
  <c r="ES37" i="4"/>
  <c r="ET37" i="4" s="1"/>
  <c r="EF37" i="4"/>
  <c r="EH37" i="4" s="1"/>
  <c r="EM37" i="4" s="1"/>
  <c r="EF163" i="4"/>
  <c r="EH163" i="4" s="1"/>
  <c r="EJ163" i="4" s="1"/>
  <c r="ES163" i="4"/>
  <c r="ET163" i="4" s="1"/>
  <c r="EV163" i="4" s="1"/>
  <c r="EX163" i="4" s="1"/>
  <c r="EF576" i="4"/>
  <c r="ES576" i="4"/>
  <c r="ET576" i="4" s="1"/>
  <c r="ES279" i="4"/>
  <c r="ET279" i="4" s="1"/>
  <c r="EV279" i="4" s="1"/>
  <c r="FA279" i="4" s="1"/>
  <c r="EQ279" i="4" s="1"/>
  <c r="EF279" i="4"/>
  <c r="EH279" i="4" s="1"/>
  <c r="EM279" i="4" s="1"/>
  <c r="EC279" i="4" s="1"/>
  <c r="DK324" i="4"/>
  <c r="DA324" i="4" s="1"/>
  <c r="EF289" i="4"/>
  <c r="EH289" i="4" s="1"/>
  <c r="EM289" i="4" s="1"/>
  <c r="ES289" i="4"/>
  <c r="ET289" i="4" s="1"/>
  <c r="EV289" i="4" s="1"/>
  <c r="FA289" i="4" s="1"/>
  <c r="ES434" i="4"/>
  <c r="ET434" i="4" s="1"/>
  <c r="EV434" i="4" s="1"/>
  <c r="EX434" i="4" s="1"/>
  <c r="EF434" i="4"/>
  <c r="ES209" i="4"/>
  <c r="ET209" i="4" s="1"/>
  <c r="EV209" i="4" s="1"/>
  <c r="FA209" i="4" s="1"/>
  <c r="EF209" i="4"/>
  <c r="EH209" i="4" s="1"/>
  <c r="EJ209" i="4" s="1"/>
  <c r="DO438" i="4"/>
  <c r="EX466" i="4"/>
  <c r="EJ99" i="4"/>
  <c r="DO189" i="4"/>
  <c r="DM225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EX101" i="4" s="1"/>
  <c r="EF101" i="4"/>
  <c r="EH101" i="4" s="1"/>
  <c r="EM101" i="4" s="1"/>
  <c r="EC101" i="4" s="1"/>
  <c r="EF166" i="4"/>
  <c r="EH166" i="4" s="1"/>
  <c r="EM166" i="4" s="1"/>
  <c r="EC166" i="4" s="1"/>
  <c r="ES166" i="4"/>
  <c r="ET166" i="4" s="1"/>
  <c r="EV166" i="4" s="1"/>
  <c r="EX166" i="4" s="1"/>
  <c r="ES617" i="4"/>
  <c r="ET617" i="4" s="1"/>
  <c r="EV617" i="4" s="1"/>
  <c r="FA617" i="4" s="1"/>
  <c r="EF617" i="4"/>
  <c r="EH617" i="4" s="1"/>
  <c r="EJ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X179" i="4" s="1"/>
  <c r="EF179" i="4"/>
  <c r="DT228" i="4"/>
  <c r="DT173" i="4"/>
  <c r="DY173" i="4" s="1"/>
  <c r="EA18" i="4"/>
  <c r="DV100" i="4"/>
  <c r="DY344" i="4"/>
  <c r="DO344" i="4" s="1"/>
  <c r="DY401" i="4"/>
  <c r="DO401" i="4" s="1"/>
  <c r="DM445" i="4"/>
  <c r="DT74" i="4"/>
  <c r="DV74" i="4"/>
  <c r="DK232" i="4"/>
  <c r="DM232" i="4" s="1"/>
  <c r="EF334" i="4"/>
  <c r="EH334" i="4" s="1"/>
  <c r="EJ334" i="4" s="1"/>
  <c r="ES334" i="4"/>
  <c r="ET334" i="4" s="1"/>
  <c r="EV334" i="4" s="1"/>
  <c r="FA334" i="4" s="1"/>
  <c r="DT492" i="4"/>
  <c r="DV492" i="4" s="1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CP368" i="4"/>
  <c r="DM351" i="4"/>
  <c r="DH509" i="4"/>
  <c r="DO159" i="4"/>
  <c r="DH225" i="4"/>
  <c r="DI220" i="4" s="1"/>
  <c r="DH220" i="4" s="1"/>
  <c r="ES301" i="4"/>
  <c r="ET301" i="4" s="1"/>
  <c r="EV301" i="4" s="1"/>
  <c r="FA301" i="4" s="1"/>
  <c r="EF301" i="4"/>
  <c r="EH301" i="4" s="1"/>
  <c r="EJ301" i="4" s="1"/>
  <c r="ES146" i="4"/>
  <c r="ET146" i="4" s="1"/>
  <c r="EV146" i="4" s="1"/>
  <c r="FA146" i="4" s="1"/>
  <c r="EF146" i="4"/>
  <c r="EH146" i="4" s="1"/>
  <c r="EJ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M342" i="4" s="1"/>
  <c r="EQ342" i="4" s="1"/>
  <c r="ES342" i="4"/>
  <c r="ET342" i="4" s="1"/>
  <c r="EV342" i="4" s="1"/>
  <c r="FA342" i="4" s="1"/>
  <c r="ES352" i="4"/>
  <c r="ET352" i="4" s="1"/>
  <c r="EV352" i="4" s="1"/>
  <c r="FA352" i="4" s="1"/>
  <c r="EF352" i="4"/>
  <c r="EH352" i="4" s="1"/>
  <c r="EM352" i="4" s="1"/>
  <c r="EQ352" i="4" s="1"/>
  <c r="ES569" i="4"/>
  <c r="ET569" i="4" s="1"/>
  <c r="EV569" i="4" s="1"/>
  <c r="FA569" i="4" s="1"/>
  <c r="EF569" i="4"/>
  <c r="EH569" i="4" s="1"/>
  <c r="EJ569" i="4" s="1"/>
  <c r="CY492" i="4"/>
  <c r="DH173" i="4"/>
  <c r="DO23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FA232" i="4" s="1"/>
  <c r="EQ232" i="4" s="1"/>
  <c r="EF232" i="4"/>
  <c r="EH232" i="4" s="1"/>
  <c r="EM232" i="4" s="1"/>
  <c r="EF579" i="4"/>
  <c r="EH579" i="4" s="1"/>
  <c r="ES579" i="4"/>
  <c r="ET579" i="4" s="1"/>
  <c r="EV579" i="4" s="1"/>
  <c r="ES353" i="4"/>
  <c r="ET353" i="4" s="1"/>
  <c r="EV353" i="4" s="1"/>
  <c r="EX353" i="4" s="1"/>
  <c r="EF353" i="4"/>
  <c r="DT314" i="4"/>
  <c r="DY314" i="4" s="1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DV549" i="4" s="1"/>
  <c r="ES273" i="4"/>
  <c r="ET273" i="4" s="1"/>
  <c r="EF273" i="4"/>
  <c r="EJ616" i="4"/>
  <c r="EM616" i="4"/>
  <c r="DO616" i="4"/>
  <c r="EA616" i="4"/>
  <c r="ES281" i="4"/>
  <c r="ET281" i="4" s="1"/>
  <c r="EV281" i="4" s="1"/>
  <c r="FA281" i="4" s="1"/>
  <c r="EF281" i="4"/>
  <c r="EH281" i="4" s="1"/>
  <c r="EM281" i="4" s="1"/>
  <c r="EC281" i="4" s="1"/>
  <c r="ES485" i="4"/>
  <c r="ET485" i="4" s="1"/>
  <c r="EV485" i="4" s="1"/>
  <c r="EX485" i="4" s="1"/>
  <c r="EF485" i="4"/>
  <c r="EH485" i="4" s="1"/>
  <c r="EJ485" i="4" s="1"/>
  <c r="FC606" i="4"/>
  <c r="DM85" i="4"/>
  <c r="CX241" i="4"/>
  <c r="CW241" i="4" s="1"/>
  <c r="DV379" i="4"/>
  <c r="DY469" i="4"/>
  <c r="DO469" i="4" s="1"/>
  <c r="DG304" i="4"/>
  <c r="DF304" i="4" s="1"/>
  <c r="DG8" i="4"/>
  <c r="DF8" i="4" s="1"/>
  <c r="EA100" i="4"/>
  <c r="DY200" i="4"/>
  <c r="EA200" i="4" s="1"/>
  <c r="EA301" i="4"/>
  <c r="CX304" i="4"/>
  <c r="CW304" i="4" s="1"/>
  <c r="DV416" i="4"/>
  <c r="CP346" i="4"/>
  <c r="EC351" i="4"/>
  <c r="ES549" i="4"/>
  <c r="ET549" i="4" s="1"/>
  <c r="EF549" i="4"/>
  <c r="EH549" i="4" s="1"/>
  <c r="EM549" i="4" s="1"/>
  <c r="DM314" i="4"/>
  <c r="DA314" i="4"/>
  <c r="DV273" i="4"/>
  <c r="DY273" i="4"/>
  <c r="EV616" i="4"/>
  <c r="EX616" i="4" s="1"/>
  <c r="DK334" i="4"/>
  <c r="DA334" i="4" s="1"/>
  <c r="EF524" i="4"/>
  <c r="EH524" i="4" s="1"/>
  <c r="EM524" i="4" s="1"/>
  <c r="EC524" i="4" s="1"/>
  <c r="ES524" i="4"/>
  <c r="ET524" i="4" s="1"/>
  <c r="EV524" i="4" s="1"/>
  <c r="FA524" i="4" s="1"/>
  <c r="ES189" i="4"/>
  <c r="ET189" i="4" s="1"/>
  <c r="EV189" i="4" s="1"/>
  <c r="FA189" i="4" s="1"/>
  <c r="EF189" i="4"/>
  <c r="EH189" i="4" s="1"/>
  <c r="EF409" i="4"/>
  <c r="EH409" i="4" s="1"/>
  <c r="EM409" i="4" s="1"/>
  <c r="EC409" i="4" s="1"/>
  <c r="ES409" i="4"/>
  <c r="ET409" i="4" s="1"/>
  <c r="EV409" i="4" s="1"/>
  <c r="FA409" i="4" s="1"/>
  <c r="EQ409" i="4" s="1"/>
  <c r="ES228" i="4"/>
  <c r="ET228" i="4" s="1"/>
  <c r="EF228" i="4"/>
  <c r="EF173" i="4"/>
  <c r="EH173" i="4" s="1"/>
  <c r="ES173" i="4"/>
  <c r="ET173" i="4" s="1"/>
  <c r="EA62" i="4"/>
  <c r="CP475" i="4"/>
  <c r="DM233" i="4"/>
  <c r="DA273" i="4"/>
  <c r="DM273" i="4"/>
  <c r="DV357" i="4"/>
  <c r="EF84" i="4"/>
  <c r="EH84" i="4" s="1"/>
  <c r="EJ84" i="4" s="1"/>
  <c r="ES84" i="4"/>
  <c r="ET84" i="4" s="1"/>
  <c r="EV84" i="4" s="1"/>
  <c r="FA84" i="4" s="1"/>
  <c r="CX220" i="4"/>
  <c r="CW220" i="4" s="1"/>
  <c r="DO443" i="4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EA84" i="4"/>
  <c r="DY146" i="4"/>
  <c r="DO146" i="4" s="1"/>
  <c r="EA170" i="4"/>
  <c r="EX180" i="4"/>
  <c r="DV201" i="4"/>
  <c r="DV282" i="4"/>
  <c r="DV320" i="4"/>
  <c r="DY342" i="4"/>
  <c r="DO342" i="4" s="1"/>
  <c r="EA379" i="4"/>
  <c r="EA438" i="4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CY304" i="4" s="1"/>
  <c r="ES344" i="4"/>
  <c r="ET344" i="4" s="1"/>
  <c r="EV344" i="4" s="1"/>
  <c r="FA344" i="4" s="1"/>
  <c r="EF344" i="4"/>
  <c r="EH344" i="4" s="1"/>
  <c r="EM344" i="4" s="1"/>
  <c r="ES100" i="4"/>
  <c r="ET100" i="4" s="1"/>
  <c r="EF100" i="4"/>
  <c r="EH100" i="4" s="1"/>
  <c r="EM100" i="4" s="1"/>
  <c r="EC100" i="4" s="1"/>
  <c r="DK409" i="4"/>
  <c r="DA409" i="4" s="1"/>
  <c r="EF18" i="4"/>
  <c r="EH18" i="4" s="1"/>
  <c r="EM18" i="4" s="1"/>
  <c r="EC18" i="4" s="1"/>
  <c r="ES18" i="4"/>
  <c r="ET18" i="4" s="1"/>
  <c r="EV18" i="4" s="1"/>
  <c r="EX18" i="4" s="1"/>
  <c r="ES469" i="4"/>
  <c r="ET469" i="4" s="1"/>
  <c r="EV469" i="4" s="1"/>
  <c r="FA469" i="4" s="1"/>
  <c r="EQ469" i="4" s="1"/>
  <c r="EF469" i="4"/>
  <c r="EH469" i="4" s="1"/>
  <c r="EM469" i="4" s="1"/>
  <c r="CM352" i="4"/>
  <c r="DA352" i="4"/>
  <c r="EF615" i="4"/>
  <c r="EH615" i="4" s="1"/>
  <c r="EM615" i="4" s="1"/>
  <c r="EC615" i="4" s="1"/>
  <c r="ES615" i="4"/>
  <c r="ET615" i="4" s="1"/>
  <c r="EV615" i="4" s="1"/>
  <c r="EX615" i="4" s="1"/>
  <c r="CP114" i="4"/>
  <c r="CD623" i="4"/>
  <c r="CB642" i="4" s="1"/>
  <c r="CR517" i="4"/>
  <c r="CP156" i="4"/>
  <c r="CR177" i="4"/>
  <c r="CP581" i="4"/>
  <c r="DG518" i="4"/>
  <c r="DF518" i="4" s="1"/>
  <c r="EJ194" i="4"/>
  <c r="DO311" i="4"/>
  <c r="EX133" i="4"/>
  <c r="EA222" i="4"/>
  <c r="CX262" i="4"/>
  <c r="CW262" i="4" s="1"/>
  <c r="DY404" i="4"/>
  <c r="EA404" i="4" s="1"/>
  <c r="DM49" i="4"/>
  <c r="DV108" i="4"/>
  <c r="EA202" i="4"/>
  <c r="DG220" i="4"/>
  <c r="DF220" i="4" s="1"/>
  <c r="DV277" i="4"/>
  <c r="EA268" i="4"/>
  <c r="EX324" i="4"/>
  <c r="FA351" i="4"/>
  <c r="EQ351" i="4" s="1"/>
  <c r="DV360" i="4"/>
  <c r="EX399" i="4"/>
  <c r="EA414" i="4"/>
  <c r="DY445" i="4"/>
  <c r="DV526" i="4"/>
  <c r="DV562" i="4"/>
  <c r="EC591" i="4"/>
  <c r="EM596" i="4"/>
  <c r="EC596" i="4" s="1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O11" i="4" s="1"/>
  <c r="DY61" i="4"/>
  <c r="EA61" i="4" s="1"/>
  <c r="CR71" i="4"/>
  <c r="CI71" i="4"/>
  <c r="DV35" i="4"/>
  <c r="EO351" i="4"/>
  <c r="EO354" i="4"/>
  <c r="EO180" i="4"/>
  <c r="DO293" i="4"/>
  <c r="CX93" i="4"/>
  <c r="CW93" i="4" s="1"/>
  <c r="CX199" i="4"/>
  <c r="CW199" i="4" s="1"/>
  <c r="DM171" i="4"/>
  <c r="DM18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I496" i="4"/>
  <c r="DH496" i="4" s="1"/>
  <c r="DV20" i="4"/>
  <c r="EQ354" i="4"/>
  <c r="CX114" i="4"/>
  <c r="CW114" i="4" s="1"/>
  <c r="DV294" i="4"/>
  <c r="EF457" i="4"/>
  <c r="EH457" i="4" s="1"/>
  <c r="EM457" i="4" s="1"/>
  <c r="EC457" i="4" s="1"/>
  <c r="ES457" i="4"/>
  <c r="ET457" i="4" s="1"/>
  <c r="CM333" i="4"/>
  <c r="DA333" i="4"/>
  <c r="DT456" i="4"/>
  <c r="DV456" i="4" s="1"/>
  <c r="ES292" i="4"/>
  <c r="ET292" i="4" s="1"/>
  <c r="EF292" i="4"/>
  <c r="DT498" i="4"/>
  <c r="DV498" i="4" s="1"/>
  <c r="DK402" i="4"/>
  <c r="DA402" i="4" s="1"/>
  <c r="ES379" i="4"/>
  <c r="ET379" i="4" s="1"/>
  <c r="EV379" i="4" s="1"/>
  <c r="FA379" i="4" s="1"/>
  <c r="EF379" i="4"/>
  <c r="EH379" i="4" s="1"/>
  <c r="EM379" i="4" s="1"/>
  <c r="EQ379" i="4" s="1"/>
  <c r="DT223" i="4"/>
  <c r="DV223" i="4" s="1"/>
  <c r="DK419" i="4"/>
  <c r="DM419" i="4" s="1"/>
  <c r="EF188" i="4"/>
  <c r="EH188" i="4" s="1"/>
  <c r="EM188" i="4" s="1"/>
  <c r="ES188" i="4"/>
  <c r="ET188" i="4" s="1"/>
  <c r="DV133" i="4"/>
  <c r="ES90" i="4"/>
  <c r="ET90" i="4" s="1"/>
  <c r="EV90" i="4" s="1"/>
  <c r="FA90" i="4" s="1"/>
  <c r="EF90" i="4"/>
  <c r="EH90" i="4" s="1"/>
  <c r="EM90" i="4" s="1"/>
  <c r="DT316" i="4"/>
  <c r="EF195" i="4"/>
  <c r="ES195" i="4"/>
  <c r="ET195" i="4" s="1"/>
  <c r="EF358" i="4"/>
  <c r="EH358" i="4" s="1"/>
  <c r="EJ358" i="4" s="1"/>
  <c r="ES358" i="4"/>
  <c r="ET358" i="4" s="1"/>
  <c r="EV358" i="4" s="1"/>
  <c r="FA358" i="4" s="1"/>
  <c r="ES159" i="4"/>
  <c r="ET159" i="4" s="1"/>
  <c r="EV159" i="4" s="1"/>
  <c r="FA159" i="4" s="1"/>
  <c r="EF159" i="4"/>
  <c r="EH159" i="4" s="1"/>
  <c r="EM159" i="4" s="1"/>
  <c r="EC159" i="4" s="1"/>
  <c r="ES478" i="4"/>
  <c r="ET478" i="4" s="1"/>
  <c r="EF478" i="4"/>
  <c r="ES543" i="4"/>
  <c r="ET543" i="4" s="1"/>
  <c r="EV543" i="4" s="1"/>
  <c r="FA543" i="4" s="1"/>
  <c r="EF543" i="4"/>
  <c r="EH543" i="4" s="1"/>
  <c r="EM543" i="4" s="1"/>
  <c r="EC543" i="4" s="1"/>
  <c r="EF574" i="4"/>
  <c r="ES574" i="4"/>
  <c r="ET574" i="4" s="1"/>
  <c r="DK277" i="4"/>
  <c r="DA277" i="4" s="1"/>
  <c r="DM277" i="4"/>
  <c r="DT402" i="4"/>
  <c r="DV402" i="4" s="1"/>
  <c r="DK116" i="4"/>
  <c r="DA116" i="4" s="1"/>
  <c r="EF218" i="4"/>
  <c r="EH218" i="4" s="1"/>
  <c r="EJ218" i="4" s="1"/>
  <c r="ES218" i="4"/>
  <c r="ET218" i="4" s="1"/>
  <c r="DK378" i="4"/>
  <c r="DA378" i="4" s="1"/>
  <c r="EF332" i="4"/>
  <c r="EH332" i="4" s="1"/>
  <c r="EM332" i="4" s="1"/>
  <c r="EC332" i="4" s="1"/>
  <c r="ES332" i="4"/>
  <c r="ET332" i="4" s="1"/>
  <c r="EV332" i="4" s="1"/>
  <c r="FA332" i="4" s="1"/>
  <c r="DK358" i="4"/>
  <c r="DA358" i="4" s="1"/>
  <c r="EF23" i="4"/>
  <c r="EH23" i="4" s="1"/>
  <c r="EM23" i="4" s="1"/>
  <c r="EC23" i="4" s="1"/>
  <c r="ES23" i="4"/>
  <c r="ET23" i="4" s="1"/>
  <c r="EV23" i="4" s="1"/>
  <c r="FA23" i="4" s="1"/>
  <c r="CM474" i="4"/>
  <c r="DA474" i="4"/>
  <c r="DT447" i="4"/>
  <c r="DV447" i="4" s="1"/>
  <c r="EF11" i="4"/>
  <c r="ES11" i="4"/>
  <c r="ET11" i="4" s="1"/>
  <c r="EV11" i="4" s="1"/>
  <c r="EX11" i="4" s="1"/>
  <c r="ES438" i="4"/>
  <c r="ET438" i="4" s="1"/>
  <c r="EV438" i="4" s="1"/>
  <c r="EX438" i="4" s="1"/>
  <c r="EF438" i="4"/>
  <c r="EH438" i="4" s="1"/>
  <c r="EJ438" i="4" s="1"/>
  <c r="ES587" i="4"/>
  <c r="ET587" i="4" s="1"/>
  <c r="EV587" i="4" s="1"/>
  <c r="FA587" i="4" s="1"/>
  <c r="EF587" i="4"/>
  <c r="ES294" i="4"/>
  <c r="ET294" i="4" s="1"/>
  <c r="EV294" i="4" s="1"/>
  <c r="FA294" i="4" s="1"/>
  <c r="FC294" i="4" s="1"/>
  <c r="EF294" i="4"/>
  <c r="EH294" i="4" s="1"/>
  <c r="EJ294" i="4" s="1"/>
  <c r="EH372" i="4"/>
  <c r="EM372" i="4" s="1"/>
  <c r="ES20" i="4"/>
  <c r="ET20" i="4" s="1"/>
  <c r="EV20" i="4" s="1"/>
  <c r="FA20" i="4" s="1"/>
  <c r="EF20" i="4"/>
  <c r="EH20" i="4" s="1"/>
  <c r="EM20" i="4" s="1"/>
  <c r="EC20" i="4" s="1"/>
  <c r="DK128" i="4"/>
  <c r="DA128" i="4" s="1"/>
  <c r="EA23" i="4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76" i="4"/>
  <c r="EA281" i="4"/>
  <c r="EJ289" i="4"/>
  <c r="DI325" i="4"/>
  <c r="DH325" i="4" s="1"/>
  <c r="DD325" i="4" s="1"/>
  <c r="EJ344" i="4"/>
  <c r="DG368" i="4"/>
  <c r="DF368" i="4" s="1"/>
  <c r="EA401" i="4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EM311" i="4" s="1"/>
  <c r="DT292" i="4"/>
  <c r="DV292" i="4" s="1"/>
  <c r="EF498" i="4"/>
  <c r="ES498" i="4"/>
  <c r="ET498" i="4" s="1"/>
  <c r="DH402" i="4"/>
  <c r="EF223" i="4"/>
  <c r="ES223" i="4"/>
  <c r="ET223" i="4" s="1"/>
  <c r="EV223" i="4" s="1"/>
  <c r="EF525" i="4"/>
  <c r="EH525" i="4" s="1"/>
  <c r="EM525" i="4" s="1"/>
  <c r="ES525" i="4"/>
  <c r="ET525" i="4" s="1"/>
  <c r="DH419" i="4"/>
  <c r="DI411" i="4" s="1"/>
  <c r="DH411" i="4" s="1"/>
  <c r="DH410" i="4" s="1"/>
  <c r="ES105" i="4"/>
  <c r="ET105" i="4" s="1"/>
  <c r="EV105" i="4" s="1"/>
  <c r="FA105" i="4" s="1"/>
  <c r="EF105" i="4"/>
  <c r="ES495" i="4"/>
  <c r="ET495" i="4" s="1"/>
  <c r="EV495" i="4" s="1"/>
  <c r="FA495" i="4" s="1"/>
  <c r="EF495" i="4"/>
  <c r="EH495" i="4" s="1"/>
  <c r="EM495" i="4" s="1"/>
  <c r="DM596" i="4"/>
  <c r="EH571" i="4"/>
  <c r="EJ571" i="4" s="1"/>
  <c r="CY284" i="4"/>
  <c r="ES14" i="4"/>
  <c r="ET14" i="4" s="1"/>
  <c r="EV14" i="4" s="1"/>
  <c r="EX14" i="4" s="1"/>
  <c r="EF14" i="4"/>
  <c r="EH14" i="4" s="1"/>
  <c r="EM14" i="4" s="1"/>
  <c r="DT478" i="4"/>
  <c r="DK307" i="4"/>
  <c r="DA307" i="4" s="1"/>
  <c r="EF276" i="4"/>
  <c r="EH276" i="4" s="1"/>
  <c r="EM276" i="4" s="1"/>
  <c r="EC276" i="4" s="1"/>
  <c r="ES276" i="4"/>
  <c r="ET276" i="4" s="1"/>
  <c r="EV276" i="4" s="1"/>
  <c r="FA276" i="4" s="1"/>
  <c r="ES621" i="4"/>
  <c r="ET621" i="4" s="1"/>
  <c r="EV621" i="4" s="1"/>
  <c r="FA621" i="4" s="1"/>
  <c r="EF621" i="4"/>
  <c r="EH621" i="4" s="1"/>
  <c r="EJ621" i="4" s="1"/>
  <c r="EF582" i="4"/>
  <c r="EH582" i="4" s="1"/>
  <c r="EJ582" i="4" s="1"/>
  <c r="ES582" i="4"/>
  <c r="ET582" i="4" s="1"/>
  <c r="EV582" i="4" s="1"/>
  <c r="FA582" i="4" s="1"/>
  <c r="FC582" i="4" s="1"/>
  <c r="DT556" i="4"/>
  <c r="EF544" i="4"/>
  <c r="EH544" i="4" s="1"/>
  <c r="EM544" i="4" s="1"/>
  <c r="ES544" i="4"/>
  <c r="ET544" i="4" s="1"/>
  <c r="EV544" i="4" s="1"/>
  <c r="FA544" i="4" s="1"/>
  <c r="EF483" i="4"/>
  <c r="EH483" i="4" s="1"/>
  <c r="EM483" i="4" s="1"/>
  <c r="ES483" i="4"/>
  <c r="ET483" i="4" s="1"/>
  <c r="EV483" i="4" s="1"/>
  <c r="FA483" i="4" s="1"/>
  <c r="EQ483" i="4" s="1"/>
  <c r="DH277" i="4"/>
  <c r="DI262" i="4" s="1"/>
  <c r="DH262" i="4" s="1"/>
  <c r="DT593" i="4"/>
  <c r="DV593" i="4" s="1"/>
  <c r="DM601" i="4"/>
  <c r="DH378" i="4"/>
  <c r="DI368" i="4" s="1"/>
  <c r="DH368" i="4" s="1"/>
  <c r="DT85" i="4"/>
  <c r="DV85" i="4" s="1"/>
  <c r="DT592" i="4"/>
  <c r="DV592" i="4" s="1"/>
  <c r="ES315" i="4"/>
  <c r="ET315" i="4" s="1"/>
  <c r="EV315" i="4" s="1"/>
  <c r="FA315" i="4" s="1"/>
  <c r="EF315" i="4"/>
  <c r="EH315" i="4" s="1"/>
  <c r="EM315" i="4" s="1"/>
  <c r="DT312" i="4"/>
  <c r="DV312" i="4" s="1"/>
  <c r="DK563" i="4"/>
  <c r="DA563" i="4" s="1"/>
  <c r="EF447" i="4"/>
  <c r="EH447" i="4" s="1"/>
  <c r="ES447" i="4"/>
  <c r="ET447" i="4" s="1"/>
  <c r="CM280" i="4"/>
  <c r="DA280" i="4"/>
  <c r="EH412" i="4"/>
  <c r="EJ412" i="4" s="1"/>
  <c r="DT128" i="4"/>
  <c r="DV128" i="4" s="1"/>
  <c r="DT431" i="4"/>
  <c r="DH293" i="4"/>
  <c r="DI283" i="4" s="1"/>
  <c r="DH283" i="4" s="1"/>
  <c r="DT577" i="4"/>
  <c r="DV577" i="4" s="1"/>
  <c r="EF102" i="4"/>
  <c r="ES102" i="4"/>
  <c r="ET102" i="4" s="1"/>
  <c r="EV102" i="4" s="1"/>
  <c r="EX102" i="4" s="1"/>
  <c r="DA292" i="4"/>
  <c r="EF181" i="4"/>
  <c r="EH181" i="4" s="1"/>
  <c r="EM181" i="4" s="1"/>
  <c r="ES181" i="4"/>
  <c r="ET181" i="4" s="1"/>
  <c r="EV181" i="4" s="1"/>
  <c r="FA181" i="4" s="1"/>
  <c r="EF505" i="4"/>
  <c r="EH505" i="4" s="1"/>
  <c r="EM505" i="4" s="1"/>
  <c r="ES505" i="4"/>
  <c r="ET505" i="4" s="1"/>
  <c r="EV505" i="4" s="1"/>
  <c r="FA505" i="4" s="1"/>
  <c r="EF204" i="4"/>
  <c r="ES204" i="4"/>
  <c r="ET204" i="4" s="1"/>
  <c r="DK188" i="4"/>
  <c r="DA188" i="4" s="1"/>
  <c r="EF477" i="4"/>
  <c r="EH477" i="4" s="1"/>
  <c r="EM477" i="4" s="1"/>
  <c r="EC477" i="4" s="1"/>
  <c r="ES477" i="4"/>
  <c r="ET477" i="4" s="1"/>
  <c r="EV477" i="4" s="1"/>
  <c r="FA477" i="4" s="1"/>
  <c r="EF530" i="4"/>
  <c r="EH530" i="4" s="1"/>
  <c r="EJ530" i="4" s="1"/>
  <c r="ES530" i="4"/>
  <c r="ET530" i="4" s="1"/>
  <c r="EV530" i="4" s="1"/>
  <c r="FA530" i="4" s="1"/>
  <c r="DT574" i="4"/>
  <c r="DU560" i="4" s="1"/>
  <c r="DT560" i="4" s="1"/>
  <c r="DV574" i="4"/>
  <c r="DK478" i="4"/>
  <c r="DA478" i="4" s="1"/>
  <c r="EV385" i="4"/>
  <c r="FA385" i="4" s="1"/>
  <c r="ES402" i="4"/>
  <c r="ET402" i="4" s="1"/>
  <c r="EF402" i="4"/>
  <c r="EH402" i="4" s="1"/>
  <c r="ES219" i="4"/>
  <c r="ET219" i="4" s="1"/>
  <c r="EV219" i="4" s="1"/>
  <c r="FA219" i="4" s="1"/>
  <c r="EF219" i="4"/>
  <c r="EH219" i="4" s="1"/>
  <c r="EJ219" i="4" s="1"/>
  <c r="DK215" i="4"/>
  <c r="DM215" i="4" s="1"/>
  <c r="EF414" i="4"/>
  <c r="EH414" i="4" s="1"/>
  <c r="EM414" i="4" s="1"/>
  <c r="EC414" i="4" s="1"/>
  <c r="ES414" i="4"/>
  <c r="ET414" i="4" s="1"/>
  <c r="EV414" i="4" s="1"/>
  <c r="EX414" i="4" s="1"/>
  <c r="DO571" i="4"/>
  <c r="EA571" i="4"/>
  <c r="DK350" i="4"/>
  <c r="DA350" i="4" s="1"/>
  <c r="EH270" i="4"/>
  <c r="EM270" i="4" s="1"/>
  <c r="CM350" i="4"/>
  <c r="CX346" i="4"/>
  <c r="CW346" i="4" s="1"/>
  <c r="EF288" i="4"/>
  <c r="EH288" i="4" s="1"/>
  <c r="EM288" i="4" s="1"/>
  <c r="ES288" i="4"/>
  <c r="ET288" i="4" s="1"/>
  <c r="EV288" i="4" s="1"/>
  <c r="FA288" i="4" s="1"/>
  <c r="DK397" i="4"/>
  <c r="DA397" i="4" s="1"/>
  <c r="DK119" i="4"/>
  <c r="DA119" i="4" s="1"/>
  <c r="EF235" i="4"/>
  <c r="EH235" i="4" s="1"/>
  <c r="EM235" i="4" s="1"/>
  <c r="ES235" i="4"/>
  <c r="ET235" i="4" s="1"/>
  <c r="EV235" i="4" s="1"/>
  <c r="FA235" i="4" s="1"/>
  <c r="EF32" i="4"/>
  <c r="EH32" i="4" s="1"/>
  <c r="EM32" i="4" s="1"/>
  <c r="ES32" i="4"/>
  <c r="ET32" i="4" s="1"/>
  <c r="EV32" i="4" s="1"/>
  <c r="FA32" i="4" s="1"/>
  <c r="EQ32" i="4" s="1"/>
  <c r="EC466" i="4"/>
  <c r="DY144" i="4"/>
  <c r="DO144" i="4" s="1"/>
  <c r="EO194" i="4"/>
  <c r="DV219" i="4"/>
  <c r="ES293" i="4"/>
  <c r="ET293" i="4" s="1"/>
  <c r="EF293" i="4"/>
  <c r="EH293" i="4" s="1"/>
  <c r="EM293" i="4" s="1"/>
  <c r="EC293" i="4" s="1"/>
  <c r="DK187" i="4"/>
  <c r="DA187" i="4" s="1"/>
  <c r="ES552" i="4"/>
  <c r="ET552" i="4" s="1"/>
  <c r="EV552" i="4" s="1"/>
  <c r="EX552" i="4" s="1"/>
  <c r="EF552" i="4"/>
  <c r="DM540" i="4"/>
  <c r="DA540" i="4"/>
  <c r="DT468" i="4"/>
  <c r="DY468" i="4" s="1"/>
  <c r="DO468" i="4" s="1"/>
  <c r="ES455" i="4"/>
  <c r="ET455" i="4" s="1"/>
  <c r="EV455" i="4" s="1"/>
  <c r="EX455" i="4" s="1"/>
  <c r="EF455" i="4"/>
  <c r="EH455" i="4" s="1"/>
  <c r="EJ455" i="4" s="1"/>
  <c r="EF116" i="4"/>
  <c r="EH116" i="4" s="1"/>
  <c r="ES116" i="4"/>
  <c r="ET116" i="4" s="1"/>
  <c r="EF563" i="4"/>
  <c r="ES563" i="4"/>
  <c r="ET563" i="4" s="1"/>
  <c r="EV563" i="4" s="1"/>
  <c r="EF343" i="4"/>
  <c r="EH343" i="4" s="1"/>
  <c r="EJ343" i="4" s="1"/>
  <c r="ES343" i="4"/>
  <c r="ET343" i="4" s="1"/>
  <c r="EV343" i="4" s="1"/>
  <c r="EX343" i="4" s="1"/>
  <c r="ES540" i="4"/>
  <c r="ET540" i="4" s="1"/>
  <c r="EF540" i="4"/>
  <c r="EH540" i="4" s="1"/>
  <c r="DT142" i="4"/>
  <c r="DV142" i="4" s="1"/>
  <c r="EF330" i="4"/>
  <c r="EH330" i="4" s="1"/>
  <c r="EM330" i="4" s="1"/>
  <c r="ES330" i="4"/>
  <c r="ET330" i="4" s="1"/>
  <c r="EA385" i="4"/>
  <c r="DO385" i="4"/>
  <c r="ES225" i="4"/>
  <c r="ET225" i="4" s="1"/>
  <c r="EV225" i="4" s="1"/>
  <c r="EX225" i="4" s="1"/>
  <c r="EF225" i="4"/>
  <c r="EH225" i="4" s="1"/>
  <c r="EM225" i="4" s="1"/>
  <c r="EC225" i="4" s="1"/>
  <c r="ES268" i="4"/>
  <c r="ET268" i="4" s="1"/>
  <c r="EV268" i="4" s="1"/>
  <c r="FA268" i="4" s="1"/>
  <c r="EF268" i="4"/>
  <c r="EH268" i="4" s="1"/>
  <c r="EJ268" i="4" s="1"/>
  <c r="ES506" i="4"/>
  <c r="ET506" i="4" s="1"/>
  <c r="EV506" i="4" s="1"/>
  <c r="EX506" i="4" s="1"/>
  <c r="EF506" i="4"/>
  <c r="EH506" i="4" s="1"/>
  <c r="EM506" i="4" s="1"/>
  <c r="EC506" i="4" s="1"/>
  <c r="CY601" i="4"/>
  <c r="CY581" i="4" s="1"/>
  <c r="DH181" i="4"/>
  <c r="DK61" i="4"/>
  <c r="DA61" i="4" s="1"/>
  <c r="DT529" i="4"/>
  <c r="DY529" i="4" s="1"/>
  <c r="DO529" i="4" s="1"/>
  <c r="EF474" i="4"/>
  <c r="ES474" i="4"/>
  <c r="ET474" i="4" s="1"/>
  <c r="EV474" i="4" s="1"/>
  <c r="FA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Y119" i="4" s="1"/>
  <c r="DA287" i="4"/>
  <c r="DM287" i="4"/>
  <c r="DM447" i="4"/>
  <c r="ES378" i="4"/>
  <c r="ET378" i="4" s="1"/>
  <c r="EF378" i="4"/>
  <c r="EH378" i="4" s="1"/>
  <c r="EJ378" i="4" s="1"/>
  <c r="CM183" i="4"/>
  <c r="DA183" i="4"/>
  <c r="CM599" i="4"/>
  <c r="DA599" i="4"/>
  <c r="EF363" i="4"/>
  <c r="EH363" i="4" s="1"/>
  <c r="EJ363" i="4" s="1"/>
  <c r="ES363" i="4"/>
  <c r="ET363" i="4" s="1"/>
  <c r="EV363" i="4" s="1"/>
  <c r="FA363" i="4" s="1"/>
  <c r="ES318" i="4"/>
  <c r="ET318" i="4" s="1"/>
  <c r="EV318" i="4" s="1"/>
  <c r="FA318" i="4" s="1"/>
  <c r="EQ318" i="4" s="1"/>
  <c r="EF318" i="4"/>
  <c r="EH318" i="4" s="1"/>
  <c r="EM318" i="4" s="1"/>
  <c r="EC318" i="4" s="1"/>
  <c r="EF419" i="4"/>
  <c r="EH419" i="4" s="1"/>
  <c r="EM419" i="4" s="1"/>
  <c r="EC419" i="4" s="1"/>
  <c r="ES419" i="4"/>
  <c r="ET419" i="4" s="1"/>
  <c r="EV419" i="4" s="1"/>
  <c r="FA419" i="4" s="1"/>
  <c r="DT211" i="4"/>
  <c r="DY211" i="4" s="1"/>
  <c r="DO211" i="4" s="1"/>
  <c r="ES233" i="4"/>
  <c r="ET233" i="4" s="1"/>
  <c r="EV233" i="4" s="1"/>
  <c r="FA233" i="4" s="1"/>
  <c r="EF233" i="4"/>
  <c r="EH233" i="4" s="1"/>
  <c r="EM233" i="4" s="1"/>
  <c r="EC233" i="4" s="1"/>
  <c r="CY128" i="4"/>
  <c r="EF573" i="4"/>
  <c r="EH573" i="4" s="1"/>
  <c r="EM573" i="4" s="1"/>
  <c r="EC573" i="4" s="1"/>
  <c r="ES573" i="4"/>
  <c r="ET573" i="4" s="1"/>
  <c r="EV573" i="4" s="1"/>
  <c r="FA573" i="4" s="1"/>
  <c r="CY402" i="4"/>
  <c r="ES456" i="4"/>
  <c r="ET456" i="4" s="1"/>
  <c r="EF456" i="4"/>
  <c r="EH456" i="4" s="1"/>
  <c r="EA618" i="4"/>
  <c r="DI8" i="4"/>
  <c r="DH8" i="4" s="1"/>
  <c r="DV159" i="4"/>
  <c r="EA372" i="4"/>
  <c r="FC194" i="4"/>
  <c r="DV530" i="4"/>
  <c r="DG262" i="4"/>
  <c r="DF262" i="4" s="1"/>
  <c r="CP93" i="4"/>
  <c r="DY412" i="4"/>
  <c r="EA412" i="4" s="1"/>
  <c r="DV358" i="4"/>
  <c r="DT476" i="4"/>
  <c r="DY476" i="4" s="1"/>
  <c r="ES197" i="4"/>
  <c r="ET197" i="4" s="1"/>
  <c r="EV197" i="4" s="1"/>
  <c r="FA197" i="4" s="1"/>
  <c r="EF197" i="4"/>
  <c r="DK284" i="4"/>
  <c r="DM284" i="4" s="1"/>
  <c r="ES121" i="4"/>
  <c r="ET121" i="4" s="1"/>
  <c r="EF121" i="4"/>
  <c r="EH121" i="4" s="1"/>
  <c r="EM121" i="4" s="1"/>
  <c r="EC121" i="4" s="1"/>
  <c r="DT22" i="4"/>
  <c r="DV22" i="4" s="1"/>
  <c r="DT242" i="4"/>
  <c r="DY242" i="4" s="1"/>
  <c r="ES215" i="4"/>
  <c r="ET215" i="4" s="1"/>
  <c r="EV215" i="4" s="1"/>
  <c r="EX215" i="4" s="1"/>
  <c r="EF215" i="4"/>
  <c r="EH215" i="4" s="1"/>
  <c r="EM215" i="4" s="1"/>
  <c r="EC215" i="4" s="1"/>
  <c r="EF599" i="4"/>
  <c r="EH599" i="4" s="1"/>
  <c r="EM599" i="4" s="1"/>
  <c r="EC599" i="4" s="1"/>
  <c r="ES599" i="4"/>
  <c r="ET599" i="4" s="1"/>
  <c r="EV599" i="4" s="1"/>
  <c r="FA599" i="4" s="1"/>
  <c r="EJ391" i="4"/>
  <c r="EM391" i="4"/>
  <c r="EC391" i="4" s="1"/>
  <c r="EF142" i="4"/>
  <c r="EH142" i="4" s="1"/>
  <c r="EM142" i="4" s="1"/>
  <c r="ES142" i="4"/>
  <c r="ET142" i="4" s="1"/>
  <c r="EV142" i="4" s="1"/>
  <c r="DT330" i="4"/>
  <c r="DY330" i="4" s="1"/>
  <c r="DO330" i="4" s="1"/>
  <c r="EF333" i="4"/>
  <c r="ES333" i="4"/>
  <c r="ET333" i="4" s="1"/>
  <c r="EV333" i="4" s="1"/>
  <c r="EX333" i="4" s="1"/>
  <c r="DT395" i="4"/>
  <c r="DY395" i="4" s="1"/>
  <c r="DO395" i="4" s="1"/>
  <c r="EF562" i="4"/>
  <c r="EH562" i="4" s="1"/>
  <c r="EM562" i="4" s="1"/>
  <c r="EC562" i="4" s="1"/>
  <c r="ES562" i="4"/>
  <c r="ET562" i="4" s="1"/>
  <c r="EV562" i="4" s="1"/>
  <c r="FA562" i="4" s="1"/>
  <c r="DT601" i="4"/>
  <c r="DV601" i="4" s="1"/>
  <c r="EF607" i="4"/>
  <c r="EH607" i="4" s="1"/>
  <c r="EM607" i="4" s="1"/>
  <c r="EC607" i="4" s="1"/>
  <c r="ES607" i="4"/>
  <c r="ET607" i="4" s="1"/>
  <c r="EV607" i="4" s="1"/>
  <c r="FA607" i="4" s="1"/>
  <c r="EQ607" i="4" s="1"/>
  <c r="DA181" i="4"/>
  <c r="EH618" i="4"/>
  <c r="EF529" i="4"/>
  <c r="EH529" i="4" s="1"/>
  <c r="EM529" i="4" s="1"/>
  <c r="ES529" i="4"/>
  <c r="ET529" i="4" s="1"/>
  <c r="EF515" i="4"/>
  <c r="EH515" i="4" s="1"/>
  <c r="EM515" i="4" s="1"/>
  <c r="EC515" i="4" s="1"/>
  <c r="ES515" i="4"/>
  <c r="ET515" i="4" s="1"/>
  <c r="EV515" i="4" s="1"/>
  <c r="FA515" i="4" s="1"/>
  <c r="EF397" i="4"/>
  <c r="ES397" i="4"/>
  <c r="ET397" i="4" s="1"/>
  <c r="EF424" i="4"/>
  <c r="EH424" i="4" s="1"/>
  <c r="EM424" i="4" s="1"/>
  <c r="EC424" i="4" s="1"/>
  <c r="ES424" i="4"/>
  <c r="ET424" i="4" s="1"/>
  <c r="ES445" i="4"/>
  <c r="ET445" i="4" s="1"/>
  <c r="EV445" i="4" s="1"/>
  <c r="EX445" i="4" s="1"/>
  <c r="EF445" i="4"/>
  <c r="EH445" i="4" s="1"/>
  <c r="EJ445" i="4" s="1"/>
  <c r="DK592" i="4"/>
  <c r="DA592" i="4" s="1"/>
  <c r="EF481" i="4"/>
  <c r="ES481" i="4"/>
  <c r="ET481" i="4" s="1"/>
  <c r="EV481" i="4" s="1"/>
  <c r="FA481" i="4" s="1"/>
  <c r="DV350" i="4"/>
  <c r="DY350" i="4"/>
  <c r="DK312" i="4"/>
  <c r="DA312" i="4" s="1"/>
  <c r="ES183" i="4"/>
  <c r="ET183" i="4" s="1"/>
  <c r="EV183" i="4" s="1"/>
  <c r="EX183" i="4" s="1"/>
  <c r="EF183" i="4"/>
  <c r="EH183" i="4" s="1"/>
  <c r="EM183" i="4" s="1"/>
  <c r="EC183" i="4" s="1"/>
  <c r="ES211" i="4"/>
  <c r="ET211" i="4" s="1"/>
  <c r="EV211" i="4" s="1"/>
  <c r="FA211" i="4" s="1"/>
  <c r="EF211" i="4"/>
  <c r="EH211" i="4" s="1"/>
  <c r="DO606" i="4"/>
  <c r="DV272" i="4"/>
  <c r="DY272" i="4"/>
  <c r="DO272" i="4" s="1"/>
  <c r="DT188" i="4"/>
  <c r="DV188" i="4" s="1"/>
  <c r="DK404" i="4"/>
  <c r="DA404" i="4" s="1"/>
  <c r="ES190" i="4"/>
  <c r="ET190" i="4" s="1"/>
  <c r="EV190" i="4" s="1"/>
  <c r="FA190" i="4" s="1"/>
  <c r="EF190" i="4"/>
  <c r="EH190" i="4" s="1"/>
  <c r="EM190" i="4" s="1"/>
  <c r="EC190" i="4" s="1"/>
  <c r="EF316" i="4"/>
  <c r="EH316" i="4" s="1"/>
  <c r="EJ316" i="4" s="1"/>
  <c r="ES316" i="4"/>
  <c r="ET316" i="4" s="1"/>
  <c r="DV307" i="4"/>
  <c r="DY307" i="4"/>
  <c r="EA307" i="4" s="1"/>
  <c r="DG114" i="4"/>
  <c r="DF114" i="4" s="1"/>
  <c r="EV311" i="4"/>
  <c r="FA311" i="4" s="1"/>
  <c r="EH133" i="4"/>
  <c r="EJ133" i="4" s="1"/>
  <c r="DK204" i="4"/>
  <c r="DA204" i="4" s="1"/>
  <c r="EV571" i="4"/>
  <c r="FA571" i="4" s="1"/>
  <c r="ES277" i="4"/>
  <c r="ET277" i="4" s="1"/>
  <c r="EF277" i="4"/>
  <c r="EF222" i="4"/>
  <c r="EH222" i="4" s="1"/>
  <c r="EM222" i="4" s="1"/>
  <c r="EC222" i="4" s="1"/>
  <c r="ES222" i="4"/>
  <c r="ET222" i="4" s="1"/>
  <c r="EV222" i="4" s="1"/>
  <c r="FA222" i="4" s="1"/>
  <c r="ES202" i="4"/>
  <c r="ET202" i="4" s="1"/>
  <c r="EV202" i="4" s="1"/>
  <c r="FA202" i="4" s="1"/>
  <c r="EF202" i="4"/>
  <c r="EH202" i="4" s="1"/>
  <c r="EM202" i="4" s="1"/>
  <c r="EQ202" i="4" s="1"/>
  <c r="ES357" i="4"/>
  <c r="ET357" i="4" s="1"/>
  <c r="EV357" i="4" s="1"/>
  <c r="FA357" i="4" s="1"/>
  <c r="EF357" i="4"/>
  <c r="EH357" i="4" s="1"/>
  <c r="EM357" i="4" s="1"/>
  <c r="EC357" i="4" s="1"/>
  <c r="DK515" i="4"/>
  <c r="DM515" i="4"/>
  <c r="ES593" i="4"/>
  <c r="ET593" i="4" s="1"/>
  <c r="EV593" i="4" s="1"/>
  <c r="EX593" i="4" s="1"/>
  <c r="EF593" i="4"/>
  <c r="EH593" i="4" s="1"/>
  <c r="EJ593" i="4" s="1"/>
  <c r="ES592" i="4"/>
  <c r="ET592" i="4" s="1"/>
  <c r="EF592" i="4"/>
  <c r="ES119" i="4"/>
  <c r="ET119" i="4" s="1"/>
  <c r="EV119" i="4" s="1"/>
  <c r="FA119" i="4" s="1"/>
  <c r="EF119" i="4"/>
  <c r="EH119" i="4" s="1"/>
  <c r="EM119" i="4" s="1"/>
  <c r="ES312" i="4"/>
  <c r="ET312" i="4" s="1"/>
  <c r="EF312" i="4"/>
  <c r="CM337" i="4"/>
  <c r="DA337" i="4"/>
  <c r="EF128" i="4"/>
  <c r="ES128" i="4"/>
  <c r="ET128" i="4" s="1"/>
  <c r="EF431" i="4"/>
  <c r="EH431" i="4" s="1"/>
  <c r="EM431" i="4" s="1"/>
  <c r="ES431" i="4"/>
  <c r="ET431" i="4" s="1"/>
  <c r="EV431" i="4" s="1"/>
  <c r="EX431" i="4" s="1"/>
  <c r="EF42" i="4"/>
  <c r="EH42" i="4" s="1"/>
  <c r="EJ42" i="4" s="1"/>
  <c r="ES42" i="4"/>
  <c r="ET42" i="4" s="1"/>
  <c r="EV42" i="4" s="1"/>
  <c r="FA42" i="4" s="1"/>
  <c r="DK476" i="4"/>
  <c r="DA476" i="4" s="1"/>
  <c r="CX178" i="4"/>
  <c r="CW178" i="4" s="1"/>
  <c r="EC260" i="4"/>
  <c r="DO277" i="4"/>
  <c r="CX368" i="4"/>
  <c r="CW368" i="4" s="1"/>
  <c r="DY495" i="4"/>
  <c r="DO495" i="4" s="1"/>
  <c r="DY483" i="4"/>
  <c r="DI156" i="4"/>
  <c r="DH156" i="4" s="1"/>
  <c r="CK432" i="4"/>
  <c r="DY14" i="4"/>
  <c r="DO14" i="4" s="1"/>
  <c r="DM219" i="4"/>
  <c r="EA216" i="4"/>
  <c r="DM293" i="4"/>
  <c r="DV363" i="4"/>
  <c r="DY455" i="4"/>
  <c r="EA455" i="4" s="1"/>
  <c r="DV525" i="4"/>
  <c r="EA20" i="4"/>
  <c r="FA17" i="4"/>
  <c r="EQ17" i="4" s="1"/>
  <c r="DY32" i="4"/>
  <c r="DO32" i="4" s="1"/>
  <c r="DY343" i="4"/>
  <c r="DO343" i="4" s="1"/>
  <c r="DV422" i="4"/>
  <c r="EA474" i="4"/>
  <c r="EA530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J191" i="4" s="1"/>
  <c r="ES191" i="4"/>
  <c r="ET191" i="4" s="1"/>
  <c r="EF451" i="4"/>
  <c r="EH451" i="4" s="1"/>
  <c r="EJ451" i="4" s="1"/>
  <c r="ES451" i="4"/>
  <c r="ET451" i="4" s="1"/>
  <c r="EV451" i="4" s="1"/>
  <c r="EX451" i="4" s="1"/>
  <c r="EF22" i="4"/>
  <c r="EH22" i="4" s="1"/>
  <c r="EM22" i="4" s="1"/>
  <c r="ES22" i="4"/>
  <c r="ET22" i="4" s="1"/>
  <c r="EV22" i="4" s="1"/>
  <c r="EX22" i="4" s="1"/>
  <c r="EF242" i="4"/>
  <c r="EH242" i="4" s="1"/>
  <c r="EJ242" i="4" s="1"/>
  <c r="ES242" i="4"/>
  <c r="ET242" i="4" s="1"/>
  <c r="EV242" i="4" s="1"/>
  <c r="EX242" i="4" s="1"/>
  <c r="DK587" i="4"/>
  <c r="DA587" i="4" s="1"/>
  <c r="EV391" i="4"/>
  <c r="FA391" i="4" s="1"/>
  <c r="DA498" i="4"/>
  <c r="DM498" i="4"/>
  <c r="ES620" i="4"/>
  <c r="ET620" i="4" s="1"/>
  <c r="EV620" i="4" s="1"/>
  <c r="FA620" i="4" s="1"/>
  <c r="EF620" i="4"/>
  <c r="EH620" i="4" s="1"/>
  <c r="EM620" i="4" s="1"/>
  <c r="EF509" i="4"/>
  <c r="ES509" i="4"/>
  <c r="ET509" i="4" s="1"/>
  <c r="EV509" i="4" s="1"/>
  <c r="EX509" i="4" s="1"/>
  <c r="CM22" i="4"/>
  <c r="DA22" i="4"/>
  <c r="EF395" i="4"/>
  <c r="EH395" i="4" s="1"/>
  <c r="EM395" i="4" s="1"/>
  <c r="ES395" i="4"/>
  <c r="ET395" i="4" s="1"/>
  <c r="EV395" i="4" s="1"/>
  <c r="EX395" i="4" s="1"/>
  <c r="EF61" i="4"/>
  <c r="EH61" i="4" s="1"/>
  <c r="EM61" i="4" s="1"/>
  <c r="ES61" i="4"/>
  <c r="ET61" i="4" s="1"/>
  <c r="EV61" i="4" s="1"/>
  <c r="FA61" i="4" s="1"/>
  <c r="EF404" i="4"/>
  <c r="EH404" i="4" s="1"/>
  <c r="EM404" i="4" s="1"/>
  <c r="ES404" i="4"/>
  <c r="ET404" i="4" s="1"/>
  <c r="EV404" i="4" s="1"/>
  <c r="EX404" i="4" s="1"/>
  <c r="EF470" i="4"/>
  <c r="ES470" i="4"/>
  <c r="ET470" i="4" s="1"/>
  <c r="EV470" i="4" s="1"/>
  <c r="FA470" i="4" s="1"/>
  <c r="ES601" i="4"/>
  <c r="ET601" i="4" s="1"/>
  <c r="EF601" i="4"/>
  <c r="EA391" i="4"/>
  <c r="DO391" i="4"/>
  <c r="ES566" i="4"/>
  <c r="ET566" i="4" s="1"/>
  <c r="EV566" i="4" s="1"/>
  <c r="FA566" i="4" s="1"/>
  <c r="EF566" i="4"/>
  <c r="EH566" i="4" s="1"/>
  <c r="EJ566" i="4" s="1"/>
  <c r="EF416" i="4"/>
  <c r="ES416" i="4"/>
  <c r="ET416" i="4" s="1"/>
  <c r="EV416" i="4" s="1"/>
  <c r="FA416" i="4" s="1"/>
  <c r="ES443" i="4"/>
  <c r="ET443" i="4" s="1"/>
  <c r="EV443" i="4" s="1"/>
  <c r="FA443" i="4" s="1"/>
  <c r="EF443" i="4"/>
  <c r="CM35" i="4"/>
  <c r="DA35" i="4"/>
  <c r="EF200" i="4"/>
  <c r="EH200" i="4" s="1"/>
  <c r="EJ200" i="4" s="1"/>
  <c r="ES200" i="4"/>
  <c r="ET200" i="4" s="1"/>
  <c r="EV200" i="4" s="1"/>
  <c r="FA200" i="4" s="1"/>
  <c r="FC200" i="4" s="1"/>
  <c r="DK556" i="4"/>
  <c r="DA556" i="4" s="1"/>
  <c r="DT488" i="4"/>
  <c r="DY488" i="4" s="1"/>
  <c r="DO488" i="4" s="1"/>
  <c r="ES394" i="4"/>
  <c r="ET394" i="4" s="1"/>
  <c r="EV394" i="4" s="1"/>
  <c r="EX394" i="4" s="1"/>
  <c r="EF394" i="4"/>
  <c r="EH394" i="4" s="1"/>
  <c r="EM394" i="4" s="1"/>
  <c r="EC394" i="4" s="1"/>
  <c r="DO351" i="4"/>
  <c r="EF398" i="4"/>
  <c r="ES398" i="4"/>
  <c r="ET398" i="4" s="1"/>
  <c r="EV398" i="4" s="1"/>
  <c r="FA398" i="4" s="1"/>
  <c r="DH592" i="4"/>
  <c r="DI581" i="4" s="1"/>
  <c r="DH581" i="4" s="1"/>
  <c r="DT481" i="4"/>
  <c r="DY481" i="4" s="1"/>
  <c r="EA481" i="4" s="1"/>
  <c r="ES350" i="4"/>
  <c r="ET350" i="4" s="1"/>
  <c r="EF350" i="4"/>
  <c r="EH237" i="4"/>
  <c r="EJ237" i="4" s="1"/>
  <c r="EF381" i="4"/>
  <c r="EH381" i="4" s="1"/>
  <c r="EM381" i="4" s="1"/>
  <c r="ES381" i="4"/>
  <c r="ET381" i="4" s="1"/>
  <c r="EV381" i="4" s="1"/>
  <c r="FA381" i="4" s="1"/>
  <c r="EF35" i="4"/>
  <c r="EH35" i="4" s="1"/>
  <c r="EM35" i="4" s="1"/>
  <c r="EC35" i="4" s="1"/>
  <c r="ES35" i="4"/>
  <c r="ET35" i="4" s="1"/>
  <c r="EV35" i="4" s="1"/>
  <c r="FA35" i="4" s="1"/>
  <c r="DT187" i="4"/>
  <c r="DT337" i="4"/>
  <c r="DV337" i="4" s="1"/>
  <c r="ES284" i="4"/>
  <c r="ET284" i="4" s="1"/>
  <c r="EF284" i="4"/>
  <c r="EF392" i="4"/>
  <c r="EH392" i="4" s="1"/>
  <c r="EJ392" i="4" s="1"/>
  <c r="ES392" i="4"/>
  <c r="ET392" i="4" s="1"/>
  <c r="DV237" i="4"/>
  <c r="DA431" i="4"/>
  <c r="DT195" i="4"/>
  <c r="DV195" i="4" s="1"/>
  <c r="EA358" i="4"/>
  <c r="EO500" i="4"/>
  <c r="DK577" i="4"/>
  <c r="DA577" i="4" s="1"/>
  <c r="ES468" i="4"/>
  <c r="ET468" i="4" s="1"/>
  <c r="EF468" i="4"/>
  <c r="EH468" i="4" s="1"/>
  <c r="EM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FA526" i="4" s="1"/>
  <c r="EF526" i="4"/>
  <c r="ES401" i="4"/>
  <c r="ET401" i="4" s="1"/>
  <c r="EF401" i="4"/>
  <c r="EH401" i="4" s="1"/>
  <c r="EJ401" i="4" s="1"/>
  <c r="EF24" i="4"/>
  <c r="EH24" i="4" s="1"/>
  <c r="EM24" i="4" s="1"/>
  <c r="EC24" i="4" s="1"/>
  <c r="ES24" i="4"/>
  <c r="ET24" i="4" s="1"/>
  <c r="EV24" i="4" s="1"/>
  <c r="FA24" i="4" s="1"/>
  <c r="ES556" i="4"/>
  <c r="ET556" i="4" s="1"/>
  <c r="EF556" i="4"/>
  <c r="EF85" i="4"/>
  <c r="EH85" i="4" s="1"/>
  <c r="ES85" i="4"/>
  <c r="ET85" i="4" s="1"/>
  <c r="EV85" i="4" s="1"/>
  <c r="FA30" i="4"/>
  <c r="EQ30" i="4" s="1"/>
  <c r="ES577" i="4"/>
  <c r="ET577" i="4" s="1"/>
  <c r="EF577" i="4"/>
  <c r="EH577" i="4" s="1"/>
  <c r="DT102" i="4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DO90" i="4" s="1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FA170" i="4" s="1"/>
  <c r="EF170" i="4"/>
  <c r="EH170" i="4" s="1"/>
  <c r="EM170" i="4" s="1"/>
  <c r="EC170" i="4" s="1"/>
  <c r="DA272" i="4"/>
  <c r="DM272" i="4"/>
  <c r="DH219" i="4"/>
  <c r="DT287" i="4"/>
  <c r="EF216" i="4"/>
  <c r="EH216" i="4" s="1"/>
  <c r="EJ216" i="4" s="1"/>
  <c r="ES216" i="4"/>
  <c r="ET216" i="4" s="1"/>
  <c r="EV500" i="4"/>
  <c r="EX500" i="4" s="1"/>
  <c r="ES272" i="4"/>
  <c r="ET272" i="4" s="1"/>
  <c r="EF272" i="4"/>
  <c r="CM414" i="4"/>
  <c r="DA414" i="4"/>
  <c r="ES280" i="4"/>
  <c r="ET280" i="4" s="1"/>
  <c r="EV280" i="4" s="1"/>
  <c r="EX280" i="4" s="1"/>
  <c r="EF280" i="4"/>
  <c r="EH280" i="4" s="1"/>
  <c r="EJ280" i="4" s="1"/>
  <c r="DK23" i="4"/>
  <c r="DA23" i="4" s="1"/>
  <c r="DT181" i="4"/>
  <c r="DV181" i="4" s="1"/>
  <c r="DT505" i="4"/>
  <c r="DV505" i="4" s="1"/>
  <c r="DT204" i="4"/>
  <c r="DV204" i="4" s="1"/>
  <c r="DH188" i="4"/>
  <c r="CY187" i="4"/>
  <c r="DT470" i="4"/>
  <c r="DV470" i="4" s="1"/>
  <c r="DK526" i="4"/>
  <c r="EF422" i="4"/>
  <c r="EH422" i="4" s="1"/>
  <c r="EJ422" i="4" s="1"/>
  <c r="ES422" i="4"/>
  <c r="ET422" i="4" s="1"/>
  <c r="EV422" i="4" s="1"/>
  <c r="EX422" i="4" s="1"/>
  <c r="ES184" i="4"/>
  <c r="ET184" i="4" s="1"/>
  <c r="EF184" i="4"/>
  <c r="EH184" i="4" s="1"/>
  <c r="EJ184" i="4" s="1"/>
  <c r="DH478" i="4"/>
  <c r="DI475" i="4" s="1"/>
  <c r="DH475" i="4" s="1"/>
  <c r="EH385" i="4"/>
  <c r="EM385" i="4" s="1"/>
  <c r="EF307" i="4"/>
  <c r="EH307" i="4" s="1"/>
  <c r="ES307" i="4"/>
  <c r="ET307" i="4" s="1"/>
  <c r="DH215" i="4"/>
  <c r="DK195" i="4"/>
  <c r="DA195" i="4" s="1"/>
  <c r="ES488" i="4"/>
  <c r="ET488" i="4" s="1"/>
  <c r="EV488" i="4" s="1"/>
  <c r="FA488" i="4" s="1"/>
  <c r="EF488" i="4"/>
  <c r="DK363" i="4"/>
  <c r="DA363" i="4" s="1"/>
  <c r="DH350" i="4"/>
  <c r="DI346" i="4" s="1"/>
  <c r="DH346" i="4" s="1"/>
  <c r="DK223" i="4"/>
  <c r="DA223" i="4" s="1"/>
  <c r="CY350" i="4"/>
  <c r="CY346" i="4" s="1"/>
  <c r="DA330" i="4"/>
  <c r="CY372" i="4"/>
  <c r="CY368" i="4" s="1"/>
  <c r="CY395" i="4"/>
  <c r="EO30" i="4"/>
  <c r="EC30" i="4"/>
  <c r="DH397" i="4"/>
  <c r="DH119" i="4"/>
  <c r="EV237" i="4"/>
  <c r="FA237" i="4" s="1"/>
  <c r="DT381" i="4"/>
  <c r="DU368" i="4" s="1"/>
  <c r="DT368" i="4" s="1"/>
  <c r="ES187" i="4"/>
  <c r="ET187" i="4" s="1"/>
  <c r="EF187" i="4"/>
  <c r="EF337" i="4"/>
  <c r="EH337" i="4" s="1"/>
  <c r="EM337" i="4" s="1"/>
  <c r="ES337" i="4"/>
  <c r="ET337" i="4" s="1"/>
  <c r="EV337" i="4" s="1"/>
  <c r="FA337" i="4" s="1"/>
  <c r="EQ337" i="4" s="1"/>
  <c r="DT284" i="4"/>
  <c r="DV284" i="4" s="1"/>
  <c r="EA237" i="4"/>
  <c r="DO237" i="4"/>
  <c r="DO596" i="4"/>
  <c r="EF118" i="4"/>
  <c r="ES118" i="4"/>
  <c r="ET118" i="4" s="1"/>
  <c r="ES81" i="4"/>
  <c r="ET81" i="4" s="1"/>
  <c r="EV81" i="4" s="1"/>
  <c r="FA81" i="4" s="1"/>
  <c r="EF81" i="4"/>
  <c r="EH81" i="4" s="1"/>
  <c r="EM81" i="4" s="1"/>
  <c r="EC81" i="4" s="1"/>
  <c r="EJ40" i="4"/>
  <c r="CX29" i="4"/>
  <c r="CW29" i="4" s="1"/>
  <c r="FC38" i="4"/>
  <c r="ES253" i="4"/>
  <c r="ET253" i="4" s="1"/>
  <c r="EF253" i="4"/>
  <c r="DT147" i="4"/>
  <c r="DV147" i="4" s="1"/>
  <c r="DT69" i="4"/>
  <c r="DU50" i="4" s="1"/>
  <c r="DT50" i="4" s="1"/>
  <c r="ES39" i="4"/>
  <c r="ET39" i="4" s="1"/>
  <c r="EV39" i="4" s="1"/>
  <c r="FA39" i="4" s="1"/>
  <c r="EF39" i="4"/>
  <c r="DV38" i="4"/>
  <c r="DT111" i="4"/>
  <c r="DV111" i="4" s="1"/>
  <c r="EH167" i="4"/>
  <c r="EM167" i="4" s="1"/>
  <c r="EF69" i="4"/>
  <c r="EH69" i="4" s="1"/>
  <c r="EJ69" i="4" s="1"/>
  <c r="ES69" i="4"/>
  <c r="ET69" i="4" s="1"/>
  <c r="EV69" i="4" s="1"/>
  <c r="FA69" i="4" s="1"/>
  <c r="EJ112" i="4"/>
  <c r="EO104" i="4"/>
  <c r="EX117" i="4"/>
  <c r="EJ154" i="4"/>
  <c r="EX148" i="4"/>
  <c r="DV214" i="4"/>
  <c r="DM236" i="4"/>
  <c r="EX230" i="4"/>
  <c r="EJ247" i="4"/>
  <c r="EA253" i="4"/>
  <c r="DY305" i="4"/>
  <c r="DO305" i="4" s="1"/>
  <c r="EA332" i="4"/>
  <c r="EX342" i="4"/>
  <c r="DM360" i="4"/>
  <c r="EA363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FA167" i="4" s="1"/>
  <c r="ES164" i="4"/>
  <c r="ET164" i="4" s="1"/>
  <c r="EV164" i="4" s="1"/>
  <c r="FA164" i="4" s="1"/>
  <c r="EF164" i="4"/>
  <c r="DH118" i="4"/>
  <c r="DK36" i="4"/>
  <c r="DA36" i="4" s="1"/>
  <c r="DT118" i="4"/>
  <c r="DV118" i="4" s="1"/>
  <c r="EQ523" i="4"/>
  <c r="DG29" i="4"/>
  <c r="DF29" i="4" s="1"/>
  <c r="DM259" i="4"/>
  <c r="DM253" i="4"/>
  <c r="DV426" i="4"/>
  <c r="EJ415" i="4"/>
  <c r="EA491" i="4"/>
  <c r="DV559" i="4"/>
  <c r="DT168" i="4"/>
  <c r="DY168" i="4" s="1"/>
  <c r="DO168" i="4" s="1"/>
  <c r="DK147" i="4"/>
  <c r="DA147" i="4" s="1"/>
  <c r="DA168" i="4"/>
  <c r="EF36" i="4"/>
  <c r="EH36" i="4" s="1"/>
  <c r="ES36" i="4"/>
  <c r="ET36" i="4" s="1"/>
  <c r="DK161" i="4"/>
  <c r="DA161" i="4" s="1"/>
  <c r="CY253" i="4"/>
  <c r="CY241" i="4" s="1"/>
  <c r="EH89" i="4"/>
  <c r="DY150" i="4"/>
  <c r="DO150" i="4" s="1"/>
  <c r="ES147" i="4"/>
  <c r="ET147" i="4" s="1"/>
  <c r="EF147" i="4"/>
  <c r="EF161" i="4"/>
  <c r="ES161" i="4"/>
  <c r="ET161" i="4" s="1"/>
  <c r="DI241" i="4"/>
  <c r="DH241" i="4" s="1"/>
  <c r="DD241" i="4" s="1"/>
  <c r="EV260" i="4"/>
  <c r="FA260" i="4" s="1"/>
  <c r="DV36" i="4"/>
  <c r="DY36" i="4"/>
  <c r="EH169" i="4"/>
  <c r="EM169" i="4" s="1"/>
  <c r="DT164" i="4"/>
  <c r="DV164" i="4" s="1"/>
  <c r="DK118" i="4"/>
  <c r="DA118" i="4" s="1"/>
  <c r="DV39" i="4"/>
  <c r="EM98" i="4"/>
  <c r="EO98" i="4" s="1"/>
  <c r="CK71" i="4"/>
  <c r="EX98" i="4"/>
  <c r="EA38" i="4"/>
  <c r="EF168" i="4"/>
  <c r="EH168" i="4" s="1"/>
  <c r="EM168" i="4" s="1"/>
  <c r="ES168" i="4"/>
  <c r="ET168" i="4" s="1"/>
  <c r="EV168" i="4" s="1"/>
  <c r="FA168" i="4" s="1"/>
  <c r="DH147" i="4"/>
  <c r="DI135" i="4" s="1"/>
  <c r="DH135" i="4" s="1"/>
  <c r="DD135" i="4" s="1"/>
  <c r="EH150" i="4"/>
  <c r="EM150" i="4" s="1"/>
  <c r="DT259" i="4"/>
  <c r="ES62" i="4"/>
  <c r="ET62" i="4" s="1"/>
  <c r="EV62" i="4" s="1"/>
  <c r="EX62" i="4" s="1"/>
  <c r="EF62" i="4"/>
  <c r="EH62" i="4" s="1"/>
  <c r="EM62" i="4" s="1"/>
  <c r="EC62" i="4" s="1"/>
  <c r="DO253" i="4"/>
  <c r="ES144" i="4"/>
  <c r="ET144" i="4" s="1"/>
  <c r="EF144" i="4"/>
  <c r="EH144" i="4" s="1"/>
  <c r="EM144" i="4" s="1"/>
  <c r="EX38" i="4"/>
  <c r="EA81" i="4"/>
  <c r="FA132" i="4"/>
  <c r="CY262" i="4"/>
  <c r="EO40" i="4"/>
  <c r="EX97" i="4"/>
  <c r="EJ130" i="4"/>
  <c r="EA197" i="4"/>
  <c r="FC180" i="4"/>
  <c r="EA226" i="4"/>
  <c r="DV253" i="4"/>
  <c r="EX446" i="4"/>
  <c r="DV504" i="4"/>
  <c r="EA502" i="4"/>
  <c r="EJ516" i="4"/>
  <c r="DI518" i="4"/>
  <c r="DH518" i="4" s="1"/>
  <c r="DM534" i="4"/>
  <c r="EX169" i="4"/>
  <c r="CY36" i="4"/>
  <c r="CY29" i="4" s="1"/>
  <c r="DO169" i="4"/>
  <c r="EH38" i="4"/>
  <c r="DH36" i="4"/>
  <c r="EV40" i="4"/>
  <c r="EX89" i="4"/>
  <c r="FA89" i="4"/>
  <c r="EF259" i="4"/>
  <c r="EH259" i="4" s="1"/>
  <c r="EM259" i="4" s="1"/>
  <c r="ES259" i="4"/>
  <c r="ET259" i="4" s="1"/>
  <c r="EV259" i="4" s="1"/>
  <c r="FA259" i="4" s="1"/>
  <c r="DY89" i="4"/>
  <c r="DO89" i="4" s="1"/>
  <c r="EH132" i="4"/>
  <c r="EM132" i="4" s="1"/>
  <c r="EC132" i="4" s="1"/>
  <c r="DK39" i="4"/>
  <c r="DA39" i="4" s="1"/>
  <c r="DT161" i="4"/>
  <c r="DV161" i="4" s="1"/>
  <c r="ES305" i="4"/>
  <c r="ET305" i="4" s="1"/>
  <c r="EF305" i="4"/>
  <c r="EH305" i="4" s="1"/>
  <c r="EJ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CT517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CY433" i="4"/>
  <c r="DL433" i="4"/>
  <c r="DK433" i="4" s="1"/>
  <c r="CY199" i="4"/>
  <c r="EJ175" i="4"/>
  <c r="DV176" i="4"/>
  <c r="EX181" i="4"/>
  <c r="EX189" i="4"/>
  <c r="EQ247" i="4"/>
  <c r="DV245" i="4"/>
  <c r="DV303" i="4"/>
  <c r="EA336" i="4"/>
  <c r="EX417" i="4"/>
  <c r="DV420" i="4"/>
  <c r="DM444" i="4"/>
  <c r="DV465" i="4"/>
  <c r="DV482" i="4"/>
  <c r="EX488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EJ37" i="4"/>
  <c r="DV13" i="4"/>
  <c r="EJ12" i="4"/>
  <c r="EJ622" i="4"/>
  <c r="CP50" i="4"/>
  <c r="CP518" i="4"/>
  <c r="DL602" i="4"/>
  <c r="DK602" i="4" s="1"/>
  <c r="EX610" i="4"/>
  <c r="EA614" i="4"/>
  <c r="EH263" i="4"/>
  <c r="EJ263" i="4" s="1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J80" i="4"/>
  <c r="EA105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EX400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DO412" i="4"/>
  <c r="EX622" i="4"/>
  <c r="DL241" i="4"/>
  <c r="DK241" i="4" s="1"/>
  <c r="EO45" i="4"/>
  <c r="EX75" i="4"/>
  <c r="EC371" i="4"/>
  <c r="EO371" i="4"/>
  <c r="EQ371" i="4"/>
  <c r="DY370" i="4"/>
  <c r="DO370" i="4" s="1"/>
  <c r="FC622" i="4"/>
  <c r="EQ622" i="4"/>
  <c r="DV263" i="4"/>
  <c r="EQ25" i="4"/>
  <c r="DL454" i="4"/>
  <c r="DK454" i="4" s="1"/>
  <c r="DI539" i="4"/>
  <c r="DH539" i="4" s="1"/>
  <c r="EA263" i="4"/>
  <c r="DO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CY475" i="4"/>
  <c r="EJ510" i="4"/>
  <c r="EA501" i="4"/>
  <c r="EX535" i="4"/>
  <c r="EJ551" i="4"/>
  <c r="CY539" i="4"/>
  <c r="DM586" i="4"/>
  <c r="DV597" i="4"/>
  <c r="EA349" i="4"/>
  <c r="DO349" i="4"/>
  <c r="EO285" i="4"/>
  <c r="EC285" i="4"/>
  <c r="EA371" i="4"/>
  <c r="DO371" i="4"/>
  <c r="EO349" i="4"/>
  <c r="EC349" i="4"/>
  <c r="EQ349" i="4"/>
  <c r="EM370" i="4"/>
  <c r="EO622" i="4"/>
  <c r="EC622" i="4"/>
  <c r="DV10" i="4"/>
  <c r="DO619" i="4"/>
  <c r="EA619" i="4"/>
  <c r="EA621" i="4"/>
  <c r="FA136" i="4"/>
  <c r="FC136" i="4" s="1"/>
  <c r="EX617" i="4"/>
  <c r="FA619" i="4"/>
  <c r="FC619" i="4" s="1"/>
  <c r="FA604" i="4"/>
  <c r="FC604" i="4" s="1"/>
  <c r="EM614" i="4"/>
  <c r="EC614" i="4" s="1"/>
  <c r="EA617" i="4"/>
  <c r="FC618" i="4"/>
  <c r="EA610" i="4"/>
  <c r="EX613" i="4"/>
  <c r="EO613" i="4"/>
  <c r="EC613" i="4"/>
  <c r="FA615" i="4"/>
  <c r="FC615" i="4" s="1"/>
  <c r="FC610" i="4"/>
  <c r="EQ610" i="4"/>
  <c r="EH611" i="4"/>
  <c r="EM611" i="4" s="1"/>
  <c r="EH605" i="4"/>
  <c r="EJ605" i="4" s="1"/>
  <c r="EV608" i="4"/>
  <c r="FA608" i="4" s="1"/>
  <c r="FC617" i="4"/>
  <c r="FA614" i="4"/>
  <c r="FC614" i="4" s="1"/>
  <c r="EV609" i="4"/>
  <c r="EX609" i="4" s="1"/>
  <c r="EO620" i="4"/>
  <c r="EC620" i="4"/>
  <c r="EO610" i="4"/>
  <c r="EC610" i="4"/>
  <c r="DY611" i="4"/>
  <c r="DO611" i="4" s="1"/>
  <c r="DV608" i="4"/>
  <c r="EV611" i="4"/>
  <c r="EX611" i="4" s="1"/>
  <c r="EM619" i="4"/>
  <c r="EA605" i="4"/>
  <c r="DO605" i="4"/>
  <c r="EV605" i="4"/>
  <c r="FA605" i="4" s="1"/>
  <c r="EA609" i="4"/>
  <c r="DO609" i="4"/>
  <c r="EM604" i="4"/>
  <c r="EC604" i="4" s="1"/>
  <c r="EM617" i="4"/>
  <c r="EC617" i="4" s="1"/>
  <c r="FC613" i="4"/>
  <c r="EQ613" i="4"/>
  <c r="EX621" i="4"/>
  <c r="EH608" i="4"/>
  <c r="EM608" i="4" s="1"/>
  <c r="DY608" i="4"/>
  <c r="EA608" i="4" s="1"/>
  <c r="EA603" i="4"/>
  <c r="EX614" i="4"/>
  <c r="EH609" i="4"/>
  <c r="EM609" i="4" s="1"/>
  <c r="EJ620" i="4"/>
  <c r="EX603" i="4"/>
  <c r="EA586" i="4"/>
  <c r="DO586" i="4"/>
  <c r="EA600" i="4"/>
  <c r="DO600" i="4"/>
  <c r="EV585" i="4"/>
  <c r="EX585" i="4" s="1"/>
  <c r="DY585" i="4"/>
  <c r="DO585" i="4" s="1"/>
  <c r="EV597" i="4"/>
  <c r="FA597" i="4" s="1"/>
  <c r="EX599" i="4"/>
  <c r="FC587" i="4"/>
  <c r="DY590" i="4"/>
  <c r="DO590" i="4" s="1"/>
  <c r="DM598" i="4"/>
  <c r="EQ591" i="4"/>
  <c r="DY583" i="4"/>
  <c r="DO583" i="4" s="1"/>
  <c r="DY595" i="4"/>
  <c r="DO595" i="4" s="1"/>
  <c r="EH600" i="4"/>
  <c r="EM600" i="4" s="1"/>
  <c r="EH590" i="4"/>
  <c r="EM590" i="4" s="1"/>
  <c r="DM588" i="4"/>
  <c r="FC591" i="4"/>
  <c r="EV600" i="4"/>
  <c r="EX600" i="4" s="1"/>
  <c r="EV590" i="4"/>
  <c r="FA590" i="4" s="1"/>
  <c r="DY594" i="4"/>
  <c r="DO594" i="4" s="1"/>
  <c r="EH598" i="4"/>
  <c r="EM598" i="4" s="1"/>
  <c r="EA587" i="4"/>
  <c r="EH589" i="4"/>
  <c r="EJ589" i="4" s="1"/>
  <c r="EH594" i="4"/>
  <c r="EM594" i="4" s="1"/>
  <c r="EH588" i="4"/>
  <c r="EM588" i="4" s="1"/>
  <c r="DV588" i="4"/>
  <c r="EV598" i="4"/>
  <c r="EX598" i="4" s="1"/>
  <c r="EA597" i="4"/>
  <c r="DO597" i="4"/>
  <c r="EH583" i="4"/>
  <c r="EJ583" i="4" s="1"/>
  <c r="EV586" i="4"/>
  <c r="FA586" i="4" s="1"/>
  <c r="EA589" i="4"/>
  <c r="DO589" i="4"/>
  <c r="EV589" i="4"/>
  <c r="FA589" i="4" s="1"/>
  <c r="EV594" i="4"/>
  <c r="EX594" i="4" s="1"/>
  <c r="EV588" i="4"/>
  <c r="EX588" i="4" s="1"/>
  <c r="EA588" i="4"/>
  <c r="DO588" i="4"/>
  <c r="FC596" i="4"/>
  <c r="EJ584" i="4"/>
  <c r="EM584" i="4"/>
  <c r="EV595" i="4"/>
  <c r="EX595" i="4" s="1"/>
  <c r="DY598" i="4"/>
  <c r="DO598" i="4" s="1"/>
  <c r="EV583" i="4"/>
  <c r="EX583" i="4" s="1"/>
  <c r="DY584" i="4"/>
  <c r="DO584" i="4" s="1"/>
  <c r="EH586" i="4"/>
  <c r="EM586" i="4" s="1"/>
  <c r="DV586" i="4"/>
  <c r="DV600" i="4"/>
  <c r="EH585" i="4"/>
  <c r="EM585" i="4" s="1"/>
  <c r="DV585" i="4"/>
  <c r="EV584" i="4"/>
  <c r="EX584" i="4" s="1"/>
  <c r="EH595" i="4"/>
  <c r="EJ595" i="4" s="1"/>
  <c r="EH597" i="4"/>
  <c r="EM597" i="4" s="1"/>
  <c r="EV565" i="4"/>
  <c r="EX565" i="4" s="1"/>
  <c r="FC568" i="4"/>
  <c r="EQ568" i="4"/>
  <c r="EM569" i="4"/>
  <c r="FA561" i="4"/>
  <c r="EA572" i="4"/>
  <c r="DO572" i="4"/>
  <c r="EA578" i="4"/>
  <c r="DO578" i="4"/>
  <c r="EH565" i="4"/>
  <c r="EJ565" i="4" s="1"/>
  <c r="DM572" i="4"/>
  <c r="EV572" i="4"/>
  <c r="EX572" i="4" s="1"/>
  <c r="EV570" i="4"/>
  <c r="FA570" i="4" s="1"/>
  <c r="EM580" i="4"/>
  <c r="EC580" i="4" s="1"/>
  <c r="DV578" i="4"/>
  <c r="EH572" i="4"/>
  <c r="EM572" i="4" s="1"/>
  <c r="EC572" i="4" s="1"/>
  <c r="FC580" i="4"/>
  <c r="EH570" i="4"/>
  <c r="EM570" i="4" s="1"/>
  <c r="EH575" i="4"/>
  <c r="EM575" i="4" s="1"/>
  <c r="EO567" i="4"/>
  <c r="EC567" i="4"/>
  <c r="EA566" i="4"/>
  <c r="EM561" i="4"/>
  <c r="EO561" i="4" s="1"/>
  <c r="EO564" i="4"/>
  <c r="EC564" i="4"/>
  <c r="FA567" i="4"/>
  <c r="EQ567" i="4" s="1"/>
  <c r="EV575" i="4"/>
  <c r="FA575" i="4" s="1"/>
  <c r="DV570" i="4"/>
  <c r="FA564" i="4"/>
  <c r="EQ564" i="4" s="1"/>
  <c r="DO561" i="4"/>
  <c r="EO568" i="4"/>
  <c r="EC568" i="4"/>
  <c r="EM566" i="4"/>
  <c r="EC566" i="4" s="1"/>
  <c r="DV575" i="4"/>
  <c r="EA570" i="4"/>
  <c r="DO570" i="4"/>
  <c r="EH578" i="4"/>
  <c r="EM578" i="4" s="1"/>
  <c r="EA575" i="4"/>
  <c r="DO575" i="4"/>
  <c r="EV578" i="4"/>
  <c r="FA578" i="4" s="1"/>
  <c r="DY565" i="4"/>
  <c r="DO565" i="4" s="1"/>
  <c r="EA559" i="4"/>
  <c r="DO559" i="4"/>
  <c r="DY542" i="4"/>
  <c r="DV548" i="4"/>
  <c r="EX541" i="4"/>
  <c r="EV542" i="4"/>
  <c r="EX542" i="4" s="1"/>
  <c r="EH548" i="4"/>
  <c r="EH554" i="4"/>
  <c r="EJ554" i="4" s="1"/>
  <c r="DY554" i="4"/>
  <c r="DO554" i="4" s="1"/>
  <c r="EJ549" i="4"/>
  <c r="EJ553" i="4"/>
  <c r="EA552" i="4"/>
  <c r="EJ547" i="4"/>
  <c r="EA548" i="4"/>
  <c r="DO548" i="4"/>
  <c r="FC541" i="4"/>
  <c r="EM541" i="4"/>
  <c r="EO541" i="4" s="1"/>
  <c r="EO549" i="4"/>
  <c r="EO553" i="4"/>
  <c r="EC553" i="4"/>
  <c r="EO547" i="4"/>
  <c r="EC547" i="4"/>
  <c r="EV559" i="4"/>
  <c r="EX559" i="4" s="1"/>
  <c r="EH555" i="4"/>
  <c r="EM555" i="4" s="1"/>
  <c r="EA553" i="4"/>
  <c r="FA551" i="4"/>
  <c r="EQ551" i="4" s="1"/>
  <c r="EH558" i="4"/>
  <c r="EM558" i="4" s="1"/>
  <c r="EJ558" i="4"/>
  <c r="DM542" i="4"/>
  <c r="DA542" i="4"/>
  <c r="EH542" i="4"/>
  <c r="EJ542" i="4" s="1"/>
  <c r="EV548" i="4"/>
  <c r="FA548" i="4" s="1"/>
  <c r="EV554" i="4"/>
  <c r="EX554" i="4" s="1"/>
  <c r="EO551" i="4"/>
  <c r="EC551" i="4"/>
  <c r="EO546" i="4"/>
  <c r="EC546" i="4"/>
  <c r="FC547" i="4"/>
  <c r="EQ547" i="4"/>
  <c r="FA546" i="4"/>
  <c r="EQ546" i="4" s="1"/>
  <c r="EV555" i="4"/>
  <c r="FA555" i="4" s="1"/>
  <c r="EV545" i="4"/>
  <c r="FA545" i="4" s="1"/>
  <c r="EV558" i="4"/>
  <c r="EX558" i="4" s="1"/>
  <c r="DY558" i="4"/>
  <c r="DO558" i="4" s="1"/>
  <c r="DY545" i="4"/>
  <c r="DO545" i="4" s="1"/>
  <c r="EH559" i="4"/>
  <c r="EA551" i="4"/>
  <c r="EA555" i="4"/>
  <c r="DO555" i="4"/>
  <c r="EH545" i="4"/>
  <c r="EM545" i="4" s="1"/>
  <c r="DV545" i="4"/>
  <c r="FA553" i="4"/>
  <c r="EQ553" i="4" s="1"/>
  <c r="EH521" i="4"/>
  <c r="EJ521" i="4" s="1"/>
  <c r="EM535" i="4"/>
  <c r="EC535" i="4" s="1"/>
  <c r="FC535" i="4"/>
  <c r="EH532" i="4"/>
  <c r="EM532" i="4" s="1"/>
  <c r="EH536" i="4"/>
  <c r="EM536" i="4" s="1"/>
  <c r="EA522" i="4"/>
  <c r="DO522" i="4"/>
  <c r="DY534" i="4"/>
  <c r="DO534" i="4" s="1"/>
  <c r="EH522" i="4"/>
  <c r="EJ522" i="4" s="1"/>
  <c r="EH531" i="4"/>
  <c r="EJ531" i="4" s="1"/>
  <c r="EV532" i="4"/>
  <c r="FA532" i="4" s="1"/>
  <c r="EA536" i="4"/>
  <c r="DO536" i="4"/>
  <c r="DY537" i="4"/>
  <c r="DO537" i="4" s="1"/>
  <c r="EA528" i="4"/>
  <c r="DO528" i="4"/>
  <c r="EV522" i="4"/>
  <c r="FA522" i="4" s="1"/>
  <c r="EV531" i="4"/>
  <c r="FA531" i="4" s="1"/>
  <c r="EV528" i="4"/>
  <c r="FA528" i="4" s="1"/>
  <c r="DM532" i="4"/>
  <c r="FC538" i="4"/>
  <c r="DY521" i="4"/>
  <c r="EA521" i="4"/>
  <c r="EV536" i="4"/>
  <c r="FA536" i="4" s="1"/>
  <c r="DM521" i="4"/>
  <c r="DA521" i="4"/>
  <c r="EH528" i="4"/>
  <c r="EM528" i="4" s="1"/>
  <c r="DY532" i="4"/>
  <c r="DO532" i="4" s="1"/>
  <c r="EH537" i="4"/>
  <c r="EM537" i="4" s="1"/>
  <c r="EV533" i="4"/>
  <c r="FA533" i="4" s="1"/>
  <c r="DY533" i="4"/>
  <c r="DO533" i="4" s="1"/>
  <c r="EA531" i="4"/>
  <c r="DO531" i="4"/>
  <c r="EV534" i="4"/>
  <c r="FA534" i="4" s="1"/>
  <c r="EM538" i="4"/>
  <c r="EC538" i="4" s="1"/>
  <c r="EO523" i="4"/>
  <c r="EV537" i="4"/>
  <c r="EX537" i="4" s="1"/>
  <c r="EC525" i="4"/>
  <c r="EH533" i="4"/>
  <c r="EJ533" i="4" s="1"/>
  <c r="EH534" i="4"/>
  <c r="DV533" i="4"/>
  <c r="DV531" i="4"/>
  <c r="EV521" i="4"/>
  <c r="EX521" i="4" s="1"/>
  <c r="EO510" i="4"/>
  <c r="EC510" i="4"/>
  <c r="EA504" i="4"/>
  <c r="DO504" i="4"/>
  <c r="EA511" i="4"/>
  <c r="DY497" i="4"/>
  <c r="EX512" i="4"/>
  <c r="EX502" i="4"/>
  <c r="EJ512" i="4"/>
  <c r="FC505" i="4"/>
  <c r="DM497" i="4"/>
  <c r="DL496" i="4"/>
  <c r="DK496" i="4" s="1"/>
  <c r="DA497" i="4"/>
  <c r="EO516" i="4"/>
  <c r="EC516" i="4"/>
  <c r="EV497" i="4"/>
  <c r="EX497" i="4" s="1"/>
  <c r="EO502" i="4"/>
  <c r="EC502" i="4"/>
  <c r="FC513" i="4"/>
  <c r="EQ513" i="4"/>
  <c r="EH507" i="4"/>
  <c r="EM507" i="4" s="1"/>
  <c r="EJ511" i="4"/>
  <c r="DV507" i="4"/>
  <c r="EX516" i="4"/>
  <c r="EH504" i="4"/>
  <c r="EM504" i="4" s="1"/>
  <c r="FC512" i="4"/>
  <c r="EQ512" i="4"/>
  <c r="FC502" i="4"/>
  <c r="EQ502" i="4"/>
  <c r="EO512" i="4"/>
  <c r="EC51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FA504" i="4" s="1"/>
  <c r="EO515" i="4"/>
  <c r="EX514" i="4"/>
  <c r="EA506" i="4"/>
  <c r="EJ501" i="4"/>
  <c r="EH503" i="4"/>
  <c r="EM503" i="4" s="1"/>
  <c r="EA512" i="4"/>
  <c r="DM507" i="4"/>
  <c r="EJ508" i="4"/>
  <c r="FC514" i="4"/>
  <c r="FA499" i="4"/>
  <c r="EQ499" i="4" s="1"/>
  <c r="EO513" i="4"/>
  <c r="EC513" i="4"/>
  <c r="EO499" i="4"/>
  <c r="EC499" i="4"/>
  <c r="FC510" i="4"/>
  <c r="EQ510" i="4"/>
  <c r="DY503" i="4"/>
  <c r="EA503" i="4" s="1"/>
  <c r="FA511" i="4"/>
  <c r="EQ511" i="4" s="1"/>
  <c r="FA501" i="4"/>
  <c r="EQ501" i="4" s="1"/>
  <c r="EH497" i="4"/>
  <c r="EJ497" i="4" s="1"/>
  <c r="EV507" i="4"/>
  <c r="FA507" i="4" s="1"/>
  <c r="EO501" i="4"/>
  <c r="EC501" i="4"/>
  <c r="EV503" i="4"/>
  <c r="FA503" i="4" s="1"/>
  <c r="EO508" i="4"/>
  <c r="EC508" i="4"/>
  <c r="EJ513" i="4"/>
  <c r="EJ499" i="4"/>
  <c r="EJ514" i="4"/>
  <c r="EX510" i="4"/>
  <c r="DM486" i="4"/>
  <c r="EV494" i="4"/>
  <c r="EX494" i="4" s="1"/>
  <c r="EO495" i="4"/>
  <c r="EA484" i="4"/>
  <c r="DO484" i="4"/>
  <c r="FC493" i="4"/>
  <c r="EA482" i="4"/>
  <c r="DO482" i="4"/>
  <c r="EH480" i="4"/>
  <c r="EJ480" i="4" s="1"/>
  <c r="EO483" i="4"/>
  <c r="EA486" i="4"/>
  <c r="DO486" i="4"/>
  <c r="EM493" i="4"/>
  <c r="EC493" i="4" s="1"/>
  <c r="EV486" i="4"/>
  <c r="FA486" i="4" s="1"/>
  <c r="EH494" i="4"/>
  <c r="EM494" i="4" s="1"/>
  <c r="DA479" i="4"/>
  <c r="FA489" i="4"/>
  <c r="EQ489" i="4" s="1"/>
  <c r="EV480" i="4"/>
  <c r="FA480" i="4" s="1"/>
  <c r="EH484" i="4"/>
  <c r="EM484" i="4" s="1"/>
  <c r="EJ490" i="4"/>
  <c r="DM479" i="4"/>
  <c r="FA491" i="4"/>
  <c r="FC491" i="4" s="1"/>
  <c r="EV479" i="4"/>
  <c r="FA479" i="4" s="1"/>
  <c r="EV484" i="4"/>
  <c r="FA484" i="4" s="1"/>
  <c r="EM485" i="4"/>
  <c r="EC485" i="4" s="1"/>
  <c r="FC488" i="4"/>
  <c r="EO490" i="4"/>
  <c r="EC490" i="4"/>
  <c r="DM480" i="4"/>
  <c r="DY494" i="4"/>
  <c r="DO494" i="4" s="1"/>
  <c r="EH479" i="4"/>
  <c r="EJ479" i="4" s="1"/>
  <c r="EV482" i="4"/>
  <c r="FA482" i="4" s="1"/>
  <c r="EM491" i="4"/>
  <c r="EC491" i="4" s="1"/>
  <c r="EA489" i="4"/>
  <c r="EH482" i="4"/>
  <c r="EJ482" i="4" s="1"/>
  <c r="EO489" i="4"/>
  <c r="EC489" i="4"/>
  <c r="DY480" i="4"/>
  <c r="DO480" i="4" s="1"/>
  <c r="EJ491" i="4"/>
  <c r="EH486" i="4"/>
  <c r="FC490" i="4"/>
  <c r="EQ490" i="4"/>
  <c r="EA458" i="4"/>
  <c r="DO458" i="4"/>
  <c r="EO459" i="4"/>
  <c r="EC459" i="4"/>
  <c r="DY464" i="4"/>
  <c r="DO464" i="4" s="1"/>
  <c r="EH467" i="4"/>
  <c r="EM467" i="4" s="1"/>
  <c r="DV471" i="4"/>
  <c r="DV473" i="4"/>
  <c r="EH473" i="4"/>
  <c r="FA459" i="4"/>
  <c r="EQ459" i="4" s="1"/>
  <c r="EJ471" i="4"/>
  <c r="EM471" i="4"/>
  <c r="EO469" i="4"/>
  <c r="EA465" i="4"/>
  <c r="DO465" i="4"/>
  <c r="EV467" i="4"/>
  <c r="EX467" i="4" s="1"/>
  <c r="DY472" i="4"/>
  <c r="DO472" i="4" s="1"/>
  <c r="DM472" i="4"/>
  <c r="EA471" i="4"/>
  <c r="DO471" i="4"/>
  <c r="EA473" i="4"/>
  <c r="DO473" i="4"/>
  <c r="EV473" i="4"/>
  <c r="FA473" i="4" s="1"/>
  <c r="DM473" i="4"/>
  <c r="FA460" i="4"/>
  <c r="FC460" i="4" s="1"/>
  <c r="EA467" i="4"/>
  <c r="DO467" i="4"/>
  <c r="EV463" i="4"/>
  <c r="EX463" i="4" s="1"/>
  <c r="EH465" i="4"/>
  <c r="EM465" i="4" s="1"/>
  <c r="EH464" i="4"/>
  <c r="EM464" i="4" s="1"/>
  <c r="EM460" i="4"/>
  <c r="EC460" i="4" s="1"/>
  <c r="EH463" i="4"/>
  <c r="EM463" i="4" s="1"/>
  <c r="EV465" i="4"/>
  <c r="FA465" i="4" s="1"/>
  <c r="EV464" i="4"/>
  <c r="FA464" i="4" s="1"/>
  <c r="EV472" i="4"/>
  <c r="FA472" i="4" s="1"/>
  <c r="EH458" i="4"/>
  <c r="EJ458" i="4" s="1"/>
  <c r="EX462" i="4"/>
  <c r="FA462" i="4"/>
  <c r="EV471" i="4"/>
  <c r="FA471" i="4" s="1"/>
  <c r="EA463" i="4"/>
  <c r="DO463" i="4"/>
  <c r="EH472" i="4"/>
  <c r="EJ472" i="4" s="1"/>
  <c r="EA462" i="4"/>
  <c r="DO462" i="4"/>
  <c r="EV458" i="4"/>
  <c r="FA458" i="4" s="1"/>
  <c r="EH462" i="4"/>
  <c r="EM462" i="4" s="1"/>
  <c r="DO457" i="4"/>
  <c r="EA459" i="4"/>
  <c r="DV463" i="4"/>
  <c r="EA468" i="4"/>
  <c r="EM441" i="4"/>
  <c r="EC441" i="4" s="1"/>
  <c r="EH440" i="4"/>
  <c r="EJ440" i="4" s="1"/>
  <c r="EA443" i="4"/>
  <c r="FC441" i="4"/>
  <c r="EV435" i="4"/>
  <c r="FA435" i="4" s="1"/>
  <c r="EX435" i="4"/>
  <c r="FC446" i="4"/>
  <c r="EV440" i="4"/>
  <c r="EH442" i="4"/>
  <c r="EM442" i="4" s="1"/>
  <c r="EA444" i="4"/>
  <c r="DO444" i="4"/>
  <c r="EH439" i="4"/>
  <c r="EJ439" i="4" s="1"/>
  <c r="FA453" i="4"/>
  <c r="EH435" i="4"/>
  <c r="EJ435" i="4" s="1"/>
  <c r="FA448" i="4"/>
  <c r="EH450" i="4"/>
  <c r="EV442" i="4"/>
  <c r="FA442" i="4" s="1"/>
  <c r="EV439" i="4"/>
  <c r="FA439" i="4" s="1"/>
  <c r="DY436" i="4"/>
  <c r="DO436" i="4" s="1"/>
  <c r="EA453" i="4"/>
  <c r="EA450" i="4"/>
  <c r="DO450" i="4"/>
  <c r="DY439" i="4"/>
  <c r="DO439" i="4" s="1"/>
  <c r="EM446" i="4"/>
  <c r="EC446" i="4" s="1"/>
  <c r="DY435" i="4"/>
  <c r="DO435" i="4" s="1"/>
  <c r="EV450" i="4"/>
  <c r="FA450" i="4" s="1"/>
  <c r="EM448" i="4"/>
  <c r="EC448" i="4" s="1"/>
  <c r="EV444" i="4"/>
  <c r="FA444" i="4" s="1"/>
  <c r="EH436" i="4"/>
  <c r="EM436" i="4" s="1"/>
  <c r="EA451" i="4"/>
  <c r="DY440" i="4"/>
  <c r="DO440" i="4" s="1"/>
  <c r="EJ449" i="4"/>
  <c r="EX443" i="4"/>
  <c r="EA442" i="4"/>
  <c r="DO442" i="4"/>
  <c r="EM453" i="4"/>
  <c r="EC453" i="4" s="1"/>
  <c r="DV442" i="4"/>
  <c r="EH444" i="4"/>
  <c r="EM444" i="4" s="1"/>
  <c r="EV436" i="4"/>
  <c r="FA436" i="4" s="1"/>
  <c r="DV450" i="4"/>
  <c r="EO452" i="4"/>
  <c r="DV439" i="4"/>
  <c r="EO437" i="4"/>
  <c r="EJ446" i="4"/>
  <c r="EM430" i="4"/>
  <c r="EC430" i="4" s="1"/>
  <c r="EV413" i="4"/>
  <c r="EX413" i="4" s="1"/>
  <c r="DM413" i="4"/>
  <c r="DA413" i="4"/>
  <c r="FC417" i="4"/>
  <c r="EQ417" i="4"/>
  <c r="EO415" i="4"/>
  <c r="EC415" i="4"/>
  <c r="EH418" i="4"/>
  <c r="EM418" i="4" s="1"/>
  <c r="EV425" i="4"/>
  <c r="FA425" i="4" s="1"/>
  <c r="EO417" i="4"/>
  <c r="EC417" i="4"/>
  <c r="EA421" i="4"/>
  <c r="DO421" i="4"/>
  <c r="FC429" i="4"/>
  <c r="EQ429" i="4"/>
  <c r="DY427" i="4"/>
  <c r="DO427" i="4" s="1"/>
  <c r="DM427" i="4"/>
  <c r="EV418" i="4"/>
  <c r="EX418" i="4" s="1"/>
  <c r="EO431" i="4"/>
  <c r="EH425" i="4"/>
  <c r="EJ425" i="4" s="1"/>
  <c r="FC419" i="4"/>
  <c r="FA430" i="4"/>
  <c r="FC430" i="4" s="1"/>
  <c r="EA418" i="4"/>
  <c r="DO418" i="4"/>
  <c r="FC415" i="4"/>
  <c r="EQ415" i="4"/>
  <c r="EH420" i="4"/>
  <c r="EJ420" i="4" s="1"/>
  <c r="EV427" i="4"/>
  <c r="EX427" i="4" s="1"/>
  <c r="EH413" i="4"/>
  <c r="EJ413" i="4" s="1"/>
  <c r="EO419" i="4"/>
  <c r="EH428" i="4"/>
  <c r="EM428" i="4" s="1"/>
  <c r="EA426" i="4"/>
  <c r="DO426" i="4"/>
  <c r="DV428" i="4"/>
  <c r="EO423" i="4"/>
  <c r="EC423" i="4"/>
  <c r="EA420" i="4"/>
  <c r="DO420" i="4"/>
  <c r="FC423" i="4"/>
  <c r="EQ423" i="4"/>
  <c r="EA415" i="4"/>
  <c r="EV428" i="4"/>
  <c r="FA428" i="4" s="1"/>
  <c r="EA428" i="4"/>
  <c r="DO428" i="4"/>
  <c r="FA422" i="4"/>
  <c r="EH421" i="4"/>
  <c r="EJ421" i="4" s="1"/>
  <c r="EH426" i="4"/>
  <c r="EM426" i="4" s="1"/>
  <c r="DM428" i="4"/>
  <c r="DV418" i="4"/>
  <c r="EX415" i="4"/>
  <c r="EV420" i="4"/>
  <c r="EX420" i="4" s="1"/>
  <c r="EA417" i="4"/>
  <c r="EH427" i="4"/>
  <c r="EO429" i="4"/>
  <c r="EC429" i="4"/>
  <c r="EV421" i="4"/>
  <c r="FA421" i="4" s="1"/>
  <c r="DY413" i="4"/>
  <c r="DM420" i="4"/>
  <c r="EA425" i="4"/>
  <c r="DO425" i="4"/>
  <c r="EV426" i="4"/>
  <c r="EX426" i="4" s="1"/>
  <c r="EH405" i="4"/>
  <c r="EM405" i="4" s="1"/>
  <c r="EV408" i="4"/>
  <c r="FA408" i="4" s="1"/>
  <c r="FC399" i="4"/>
  <c r="EQ399" i="4"/>
  <c r="EV403" i="4"/>
  <c r="EX403" i="4" s="1"/>
  <c r="DO392" i="4"/>
  <c r="EH403" i="4"/>
  <c r="EJ403" i="4" s="1"/>
  <c r="EX393" i="4"/>
  <c r="DY403" i="4"/>
  <c r="DO403" i="4" s="1"/>
  <c r="EH407" i="4"/>
  <c r="EJ407" i="4" s="1"/>
  <c r="FC400" i="4"/>
  <c r="EQ400" i="4"/>
  <c r="EJ393" i="4"/>
  <c r="EX409" i="4"/>
  <c r="FC393" i="4"/>
  <c r="EQ393" i="4"/>
  <c r="EX396" i="4"/>
  <c r="EJ396" i="4"/>
  <c r="EV407" i="4"/>
  <c r="FA407" i="4" s="1"/>
  <c r="EA409" i="4"/>
  <c r="EO393" i="4"/>
  <c r="EC393" i="4"/>
  <c r="FC406" i="4"/>
  <c r="EQ406" i="4"/>
  <c r="DV405" i="4"/>
  <c r="EA405" i="4"/>
  <c r="EO400" i="4"/>
  <c r="EC400" i="4"/>
  <c r="FC396" i="4"/>
  <c r="EQ396" i="4"/>
  <c r="EO396" i="4"/>
  <c r="EC396" i="4"/>
  <c r="DY408" i="4"/>
  <c r="DO408" i="4" s="1"/>
  <c r="DY407" i="4"/>
  <c r="DO407" i="4" s="1"/>
  <c r="EO406" i="4"/>
  <c r="EC406" i="4"/>
  <c r="EH408" i="4"/>
  <c r="EJ408" i="4" s="1"/>
  <c r="EV405" i="4"/>
  <c r="EX405" i="4" s="1"/>
  <c r="EO399" i="4"/>
  <c r="EC399" i="4"/>
  <c r="EX406" i="4"/>
  <c r="EJ406" i="4"/>
  <c r="DV407" i="4"/>
  <c r="EV387" i="4"/>
  <c r="FA387" i="4" s="1"/>
  <c r="DY373" i="4"/>
  <c r="EA373" i="4" s="1"/>
  <c r="EA374" i="4"/>
  <c r="DO374" i="4"/>
  <c r="EA388" i="4"/>
  <c r="DO388" i="4"/>
  <c r="EO380" i="4"/>
  <c r="EC380" i="4"/>
  <c r="EH387" i="4"/>
  <c r="EJ387" i="4" s="1"/>
  <c r="EA387" i="4"/>
  <c r="DO387" i="4"/>
  <c r="DV376" i="4"/>
  <c r="EH382" i="4"/>
  <c r="EJ382" i="4" s="1"/>
  <c r="EH384" i="4"/>
  <c r="EM384" i="4" s="1"/>
  <c r="EH376" i="4"/>
  <c r="EM376" i="4" s="1"/>
  <c r="EH383" i="4"/>
  <c r="EM383" i="4" s="1"/>
  <c r="EV386" i="4"/>
  <c r="EX386" i="4" s="1"/>
  <c r="EV375" i="4"/>
  <c r="FA375" i="4" s="1"/>
  <c r="EA375" i="4"/>
  <c r="DO375" i="4"/>
  <c r="EV373" i="4"/>
  <c r="EX373" i="4" s="1"/>
  <c r="EV377" i="4"/>
  <c r="FA377" i="4" s="1"/>
  <c r="EX377" i="4"/>
  <c r="EV388" i="4"/>
  <c r="FA388" i="4" s="1"/>
  <c r="EH386" i="4"/>
  <c r="EM386" i="4" s="1"/>
  <c r="EH375" i="4"/>
  <c r="EM375" i="4" s="1"/>
  <c r="EH373" i="4"/>
  <c r="EJ373" i="4" s="1"/>
  <c r="EA382" i="4"/>
  <c r="DO382" i="4"/>
  <c r="EV383" i="4"/>
  <c r="FA383" i="4" s="1"/>
  <c r="EH377" i="4"/>
  <c r="EM377" i="4" s="1"/>
  <c r="EH388" i="4"/>
  <c r="EM388" i="4" s="1"/>
  <c r="EA384" i="4"/>
  <c r="DO384" i="4"/>
  <c r="DY383" i="4"/>
  <c r="DO383" i="4" s="1"/>
  <c r="DY386" i="4"/>
  <c r="DO386" i="4" s="1"/>
  <c r="EH374" i="4"/>
  <c r="EJ374" i="4" s="1"/>
  <c r="EA376" i="4"/>
  <c r="DO376" i="4"/>
  <c r="FA380" i="4"/>
  <c r="EQ380" i="4" s="1"/>
  <c r="DY377" i="4"/>
  <c r="DO377" i="4" s="1"/>
  <c r="EV382" i="4"/>
  <c r="FA382" i="4" s="1"/>
  <c r="EV384" i="4"/>
  <c r="FA384" i="4" s="1"/>
  <c r="EV376" i="4"/>
  <c r="EX376" i="4" s="1"/>
  <c r="DV373" i="4"/>
  <c r="DV374" i="4"/>
  <c r="DV388" i="4"/>
  <c r="EJ380" i="4"/>
  <c r="EV374" i="4"/>
  <c r="FA374" i="4" s="1"/>
  <c r="EH361" i="4"/>
  <c r="EJ361" i="4" s="1"/>
  <c r="EV365" i="4"/>
  <c r="FA365" i="4" s="1"/>
  <c r="EO362" i="4"/>
  <c r="EC362" i="4"/>
  <c r="EA365" i="4"/>
  <c r="DO365" i="4"/>
  <c r="EQ366" i="4"/>
  <c r="EA355" i="4"/>
  <c r="DO355" i="4"/>
  <c r="EM359" i="4"/>
  <c r="EC359" i="4" s="1"/>
  <c r="EV361" i="4"/>
  <c r="EX361" i="4" s="1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EA360" i="4"/>
  <c r="DO360" i="4"/>
  <c r="FA359" i="4"/>
  <c r="EO357" i="4"/>
  <c r="DV361" i="4"/>
  <c r="EH365" i="4"/>
  <c r="EM365" i="4" s="1"/>
  <c r="EH360" i="4"/>
  <c r="EJ360" i="4" s="1"/>
  <c r="EH355" i="4"/>
  <c r="EJ355" i="4" s="1"/>
  <c r="EV356" i="4"/>
  <c r="EV360" i="4"/>
  <c r="FA360" i="4" s="1"/>
  <c r="EV355" i="4"/>
  <c r="FA355" i="4" s="1"/>
  <c r="EH356" i="4"/>
  <c r="EM356" i="4" s="1"/>
  <c r="EM364" i="4"/>
  <c r="EC364" i="4" s="1"/>
  <c r="EJ362" i="4"/>
  <c r="FC347" i="4"/>
  <c r="EQ347" i="4"/>
  <c r="DV365" i="4"/>
  <c r="DV355" i="4"/>
  <c r="EJ359" i="4"/>
  <c r="EA361" i="4"/>
  <c r="DO361" i="4"/>
  <c r="FA339" i="4"/>
  <c r="EH328" i="4"/>
  <c r="EJ328" i="4" s="1"/>
  <c r="DM328" i="4"/>
  <c r="DA328" i="4"/>
  <c r="EH345" i="4"/>
  <c r="EM345" i="4" s="1"/>
  <c r="EO342" i="4"/>
  <c r="DY341" i="4"/>
  <c r="DO341" i="4" s="1"/>
  <c r="EQ344" i="4"/>
  <c r="EJ335" i="4"/>
  <c r="EM335" i="4"/>
  <c r="EA334" i="4"/>
  <c r="EV328" i="4"/>
  <c r="EX328" i="4" s="1"/>
  <c r="EV345" i="4"/>
  <c r="FA345" i="4" s="1"/>
  <c r="DY331" i="4"/>
  <c r="DO331" i="4" s="1"/>
  <c r="FC336" i="4"/>
  <c r="EQ336" i="4"/>
  <c r="DY335" i="4"/>
  <c r="DO335" i="4" s="1"/>
  <c r="EO336" i="4"/>
  <c r="EC336" i="4"/>
  <c r="EO344" i="4"/>
  <c r="EO337" i="4"/>
  <c r="DY340" i="4"/>
  <c r="DO340" i="4" s="1"/>
  <c r="DY328" i="4"/>
  <c r="EA328" i="4" s="1"/>
  <c r="EV335" i="4"/>
  <c r="EX335" i="4" s="1"/>
  <c r="EV331" i="4"/>
  <c r="FA331" i="4" s="1"/>
  <c r="DY345" i="4"/>
  <c r="DO345" i="4" s="1"/>
  <c r="EH340" i="4"/>
  <c r="EM340" i="4" s="1"/>
  <c r="EH341" i="4"/>
  <c r="EM341" i="4" s="1"/>
  <c r="FC342" i="4"/>
  <c r="EH331" i="4"/>
  <c r="EM331" i="4" s="1"/>
  <c r="EX339" i="4"/>
  <c r="EV340" i="4"/>
  <c r="EX340" i="4" s="1"/>
  <c r="EV341" i="4"/>
  <c r="FA341" i="4" s="1"/>
  <c r="DV331" i="4"/>
  <c r="EA308" i="4"/>
  <c r="DO308" i="4"/>
  <c r="EV323" i="4"/>
  <c r="FA323" i="4" s="1"/>
  <c r="EA306" i="4"/>
  <c r="DO306" i="4"/>
  <c r="EV310" i="4"/>
  <c r="FA310" i="4" s="1"/>
  <c r="EH306" i="4"/>
  <c r="EJ306" i="4" s="1"/>
  <c r="EM322" i="4"/>
  <c r="EO322" i="4" s="1"/>
  <c r="EV319" i="4"/>
  <c r="FA319" i="4" s="1"/>
  <c r="EM324" i="4"/>
  <c r="EC324" i="4" s="1"/>
  <c r="EA317" i="4"/>
  <c r="DO317" i="4"/>
  <c r="EH308" i="4"/>
  <c r="EM308" i="4" s="1"/>
  <c r="FC324" i="4"/>
  <c r="FA313" i="4"/>
  <c r="EQ313" i="4" s="1"/>
  <c r="EH317" i="4"/>
  <c r="EM317" i="4" s="1"/>
  <c r="EV308" i="4"/>
  <c r="FA308" i="4" s="1"/>
  <c r="EH320" i="4"/>
  <c r="EM320" i="4" s="1"/>
  <c r="EH319" i="4"/>
  <c r="EJ319" i="4" s="1"/>
  <c r="EA310" i="4"/>
  <c r="DO310" i="4"/>
  <c r="EA320" i="4"/>
  <c r="DO320" i="4"/>
  <c r="DY323" i="4"/>
  <c r="DO323" i="4" s="1"/>
  <c r="EV321" i="4"/>
  <c r="FA321" i="4" s="1"/>
  <c r="EA319" i="4"/>
  <c r="DO319" i="4"/>
  <c r="EV317" i="4"/>
  <c r="EX317" i="4" s="1"/>
  <c r="EV320" i="4"/>
  <c r="FA320" i="4" s="1"/>
  <c r="EH321" i="4"/>
  <c r="EM321" i="4" s="1"/>
  <c r="EM316" i="4"/>
  <c r="DM308" i="4"/>
  <c r="DV308" i="4"/>
  <c r="EH323" i="4"/>
  <c r="EJ323" i="4" s="1"/>
  <c r="DV306" i="4"/>
  <c r="EH310" i="4"/>
  <c r="EM310" i="4" s="1"/>
  <c r="EV306" i="4"/>
  <c r="EX306" i="4"/>
  <c r="DY321" i="4"/>
  <c r="DO321" i="4" s="1"/>
  <c r="EO313" i="4"/>
  <c r="EC313" i="4"/>
  <c r="EH302" i="4"/>
  <c r="EM302" i="4" s="1"/>
  <c r="EH303" i="4"/>
  <c r="EJ303" i="4" s="1"/>
  <c r="FA296" i="4"/>
  <c r="EO289" i="4"/>
  <c r="EC289" i="4"/>
  <c r="DV290" i="4"/>
  <c r="EV298" i="4"/>
  <c r="EX298" i="4" s="1"/>
  <c r="EM296" i="4"/>
  <c r="EC296" i="4" s="1"/>
  <c r="FA295" i="4"/>
  <c r="EQ295" i="4" s="1"/>
  <c r="EA290" i="4"/>
  <c r="DO290" i="4"/>
  <c r="FC289" i="4"/>
  <c r="EQ289" i="4"/>
  <c r="EA303" i="4"/>
  <c r="DO303" i="4"/>
  <c r="DO286" i="4"/>
  <c r="EH300" i="4"/>
  <c r="EM300" i="4" s="1"/>
  <c r="EJ295" i="4"/>
  <c r="EX288" i="4"/>
  <c r="DV300" i="4"/>
  <c r="EH290" i="4"/>
  <c r="EM290" i="4" s="1"/>
  <c r="EV300" i="4"/>
  <c r="FA300" i="4" s="1"/>
  <c r="EO295" i="4"/>
  <c r="EC295" i="4"/>
  <c r="FC288" i="4"/>
  <c r="EV302" i="4"/>
  <c r="FA302" i="4" s="1"/>
  <c r="EV291" i="4"/>
  <c r="EX291" i="4" s="1"/>
  <c r="EA302" i="4"/>
  <c r="DO302" i="4"/>
  <c r="EA298" i="4"/>
  <c r="DO298" i="4"/>
  <c r="EA289" i="4"/>
  <c r="FA286" i="4"/>
  <c r="FC286" i="4" s="1"/>
  <c r="EV303" i="4"/>
  <c r="FA303" i="4" s="1"/>
  <c r="DY291" i="4"/>
  <c r="DO291" i="4" s="1"/>
  <c r="EH298" i="4"/>
  <c r="EJ298" i="4" s="1"/>
  <c r="EM286" i="4"/>
  <c r="EO286" i="4" s="1"/>
  <c r="EA300" i="4"/>
  <c r="DO300" i="4"/>
  <c r="EH291" i="4"/>
  <c r="EJ291" i="4" s="1"/>
  <c r="EV290" i="4"/>
  <c r="FA290" i="4" s="1"/>
  <c r="DV302" i="4"/>
  <c r="EX294" i="4"/>
  <c r="DV298" i="4"/>
  <c r="FC275" i="4"/>
  <c r="EQ275" i="4"/>
  <c r="EH278" i="4"/>
  <c r="EJ278" i="4" s="1"/>
  <c r="EM266" i="4"/>
  <c r="EC266" i="4" s="1"/>
  <c r="FC274" i="4"/>
  <c r="EH269" i="4"/>
  <c r="EM269" i="4" s="1"/>
  <c r="EX268" i="4"/>
  <c r="DU262" i="4"/>
  <c r="DT262" i="4" s="1"/>
  <c r="EX266" i="4"/>
  <c r="FA264" i="4"/>
  <c r="EV269" i="4"/>
  <c r="FA269" i="4" s="1"/>
  <c r="EM274" i="4"/>
  <c r="EC274" i="4" s="1"/>
  <c r="EV278" i="4"/>
  <c r="FA278" i="4" s="1"/>
  <c r="EA264" i="4"/>
  <c r="DO264" i="4"/>
  <c r="FC266" i="4"/>
  <c r="EA267" i="4"/>
  <c r="DO267" i="4"/>
  <c r="EH282" i="4"/>
  <c r="EM282" i="4" s="1"/>
  <c r="DM267" i="4"/>
  <c r="DA267" i="4"/>
  <c r="EJ276" i="4"/>
  <c r="DY269" i="4"/>
  <c r="DO269" i="4" s="1"/>
  <c r="EO264" i="4"/>
  <c r="EC264" i="4"/>
  <c r="EH267" i="4"/>
  <c r="EJ267" i="4" s="1"/>
  <c r="EV282" i="4"/>
  <c r="EX282" i="4" s="1"/>
  <c r="DY278" i="4"/>
  <c r="DO278" i="4" s="1"/>
  <c r="BO637" i="4"/>
  <c r="DV278" i="4"/>
  <c r="EO276" i="4"/>
  <c r="EO275" i="4"/>
  <c r="EC275" i="4"/>
  <c r="EA282" i="4"/>
  <c r="DO282" i="4"/>
  <c r="EV267" i="4"/>
  <c r="EX267" i="4" s="1"/>
  <c r="EH257" i="4"/>
  <c r="EJ257" i="4" s="1"/>
  <c r="FA249" i="4"/>
  <c r="FC249" i="4" s="1"/>
  <c r="EH254" i="4"/>
  <c r="EV252" i="4"/>
  <c r="EX252" i="4" s="1"/>
  <c r="EV257" i="4"/>
  <c r="EA252" i="4"/>
  <c r="DO252" i="4"/>
  <c r="EM249" i="4"/>
  <c r="EC249" i="4" s="1"/>
  <c r="EH251" i="4"/>
  <c r="EM251" i="4" s="1"/>
  <c r="DY257" i="4"/>
  <c r="DO257" i="4" s="1"/>
  <c r="EA257" i="4"/>
  <c r="EV251" i="4"/>
  <c r="FA251" i="4" s="1"/>
  <c r="DO242" i="4"/>
  <c r="EM244" i="4"/>
  <c r="EC244" i="4" s="1"/>
  <c r="EA243" i="4"/>
  <c r="DO243" i="4"/>
  <c r="EM261" i="4"/>
  <c r="EC261" i="4" s="1"/>
  <c r="DV258" i="4"/>
  <c r="EJ245" i="4"/>
  <c r="EM245" i="4"/>
  <c r="FA242" i="4"/>
  <c r="DM255" i="4"/>
  <c r="EX248" i="4"/>
  <c r="EX244" i="4"/>
  <c r="EV255" i="4"/>
  <c r="FA255" i="4" s="1"/>
  <c r="EH243" i="4"/>
  <c r="EJ243" i="4" s="1"/>
  <c r="EA258" i="4"/>
  <c r="DO258" i="4"/>
  <c r="EV245" i="4"/>
  <c r="EX245" i="4" s="1"/>
  <c r="FC248" i="4"/>
  <c r="FC244" i="4"/>
  <c r="EM248" i="4"/>
  <c r="EC248" i="4" s="1"/>
  <c r="EH255" i="4"/>
  <c r="EM255" i="4" s="1"/>
  <c r="DY251" i="4"/>
  <c r="DO251" i="4" s="1"/>
  <c r="FA261" i="4"/>
  <c r="FC261" i="4" s="1"/>
  <c r="FC256" i="4"/>
  <c r="EQ256" i="4"/>
  <c r="EO247" i="4"/>
  <c r="EC247" i="4"/>
  <c r="EV254" i="4"/>
  <c r="FA254" i="4" s="1"/>
  <c r="EH252" i="4"/>
  <c r="EM252" i="4" s="1"/>
  <c r="EV258" i="4"/>
  <c r="FA258" i="4" s="1"/>
  <c r="EJ256" i="4"/>
  <c r="EA245" i="4"/>
  <c r="DO245" i="4"/>
  <c r="DM243" i="4"/>
  <c r="EV243" i="4"/>
  <c r="FA243" i="4" s="1"/>
  <c r="EA244" i="4"/>
  <c r="DY255" i="4"/>
  <c r="DO255" i="4" s="1"/>
  <c r="FC247" i="4"/>
  <c r="EH258" i="4"/>
  <c r="EJ258" i="4" s="1"/>
  <c r="EO256" i="4"/>
  <c r="EC256" i="4"/>
  <c r="EX249" i="4"/>
  <c r="DY254" i="4"/>
  <c r="DO254" i="4" s="1"/>
  <c r="EC232" i="4"/>
  <c r="FC224" i="4"/>
  <c r="FA239" i="4"/>
  <c r="EQ239" i="4" s="1"/>
  <c r="DM221" i="4"/>
  <c r="EH236" i="4"/>
  <c r="EM236" i="4" s="1"/>
  <c r="EO230" i="4"/>
  <c r="EC230" i="4"/>
  <c r="EV240" i="4"/>
  <c r="EX239" i="4"/>
  <c r="EV236" i="4"/>
  <c r="FA236" i="4" s="1"/>
  <c r="EH221" i="4"/>
  <c r="EJ221" i="4" s="1"/>
  <c r="DY236" i="4"/>
  <c r="DO236" i="4" s="1"/>
  <c r="EH240" i="4"/>
  <c r="EJ240" i="4" s="1"/>
  <c r="FC230" i="4"/>
  <c r="EQ230" i="4"/>
  <c r="EH231" i="4"/>
  <c r="EJ231" i="4" s="1"/>
  <c r="EV231" i="4"/>
  <c r="FA231" i="4" s="1"/>
  <c r="EV221" i="4"/>
  <c r="EX221" i="4" s="1"/>
  <c r="FC226" i="4"/>
  <c r="EQ226" i="4"/>
  <c r="EJ226" i="4"/>
  <c r="EA231" i="4"/>
  <c r="DO231" i="4"/>
  <c r="DV240" i="4"/>
  <c r="EO239" i="4"/>
  <c r="EC239" i="4"/>
  <c r="EO226" i="4"/>
  <c r="EC226" i="4"/>
  <c r="EM224" i="4"/>
  <c r="EC224" i="4" s="1"/>
  <c r="EA238" i="4"/>
  <c r="DO238" i="4"/>
  <c r="EA240" i="4"/>
  <c r="DO240" i="4"/>
  <c r="EH238" i="4"/>
  <c r="EM238" i="4" s="1"/>
  <c r="EJ232" i="4"/>
  <c r="DY221" i="4"/>
  <c r="EA221" i="4" s="1"/>
  <c r="EX224" i="4"/>
  <c r="DV238" i="4"/>
  <c r="EV238" i="4"/>
  <c r="EX238" i="4" s="1"/>
  <c r="EV206" i="4"/>
  <c r="EX206" i="4" s="1"/>
  <c r="EV208" i="4"/>
  <c r="EX208" i="4" s="1"/>
  <c r="EA208" i="4"/>
  <c r="DO208" i="4"/>
  <c r="FA203" i="4"/>
  <c r="FC203" i="4" s="1"/>
  <c r="EJ201" i="4"/>
  <c r="EM201" i="4"/>
  <c r="EH214" i="4"/>
  <c r="EJ214" i="4" s="1"/>
  <c r="EH207" i="4"/>
  <c r="EM218" i="4"/>
  <c r="EC218" i="4" s="1"/>
  <c r="EV201" i="4"/>
  <c r="FA201" i="4" s="1"/>
  <c r="EJ217" i="4"/>
  <c r="EM217" i="4"/>
  <c r="EX212" i="4"/>
  <c r="EM203" i="4"/>
  <c r="EC203" i="4" s="1"/>
  <c r="EA206" i="4"/>
  <c r="DO206" i="4"/>
  <c r="EX205" i="4"/>
  <c r="DM207" i="4"/>
  <c r="DY213" i="4"/>
  <c r="DO213" i="4" s="1"/>
  <c r="EA213" i="4"/>
  <c r="EV217" i="4"/>
  <c r="FA217" i="4" s="1"/>
  <c r="FC212" i="4"/>
  <c r="EQ212" i="4"/>
  <c r="EO210" i="4"/>
  <c r="EC210" i="4"/>
  <c r="EV207" i="4"/>
  <c r="FA207" i="4" s="1"/>
  <c r="EA201" i="4"/>
  <c r="DO201" i="4"/>
  <c r="EO212" i="4"/>
  <c r="EC212" i="4"/>
  <c r="FC205" i="4"/>
  <c r="EQ205" i="4"/>
  <c r="EV213" i="4"/>
  <c r="FA213" i="4" s="1"/>
  <c r="DY207" i="4"/>
  <c r="DO207" i="4" s="1"/>
  <c r="DY217" i="4"/>
  <c r="DO217" i="4" s="1"/>
  <c r="EX214" i="4"/>
  <c r="FA214" i="4"/>
  <c r="EA214" i="4"/>
  <c r="DO214" i="4"/>
  <c r="EH206" i="4"/>
  <c r="EJ206" i="4" s="1"/>
  <c r="EO205" i="4"/>
  <c r="EC205" i="4"/>
  <c r="EH208" i="4"/>
  <c r="EM208" i="4" s="1"/>
  <c r="DV208" i="4"/>
  <c r="EH213" i="4"/>
  <c r="EM213" i="4" s="1"/>
  <c r="EA205" i="4"/>
  <c r="FC210" i="4"/>
  <c r="EQ210" i="4"/>
  <c r="EJ210" i="4"/>
  <c r="DO200" i="4"/>
  <c r="BO649" i="4"/>
  <c r="EA193" i="4"/>
  <c r="DO193" i="4"/>
  <c r="DM192" i="4"/>
  <c r="EA185" i="4"/>
  <c r="DO185" i="4"/>
  <c r="FC182" i="4"/>
  <c r="EQ182" i="4"/>
  <c r="FA186" i="4"/>
  <c r="EQ186" i="4" s="1"/>
  <c r="FC196" i="4"/>
  <c r="EQ196" i="4"/>
  <c r="EM184" i="4"/>
  <c r="EC184" i="4" s="1"/>
  <c r="EH185" i="4"/>
  <c r="EJ185" i="4" s="1"/>
  <c r="EH198" i="4"/>
  <c r="EJ198" i="4"/>
  <c r="EM189" i="4"/>
  <c r="EC189" i="4" s="1"/>
  <c r="EA198" i="4"/>
  <c r="DO198" i="4"/>
  <c r="EV192" i="4"/>
  <c r="FA192" i="4" s="1"/>
  <c r="EA192" i="4"/>
  <c r="DO192" i="4"/>
  <c r="EV185" i="4"/>
  <c r="FA185" i="4" s="1"/>
  <c r="EA183" i="4"/>
  <c r="EV198" i="4"/>
  <c r="FA198" i="4" s="1"/>
  <c r="EO186" i="4"/>
  <c r="EC186" i="4"/>
  <c r="EH193" i="4"/>
  <c r="EJ193" i="4" s="1"/>
  <c r="EJ196" i="4"/>
  <c r="EH192" i="4"/>
  <c r="EM192" i="4" s="1"/>
  <c r="DM193" i="4"/>
  <c r="EJ186" i="4"/>
  <c r="EV193" i="4"/>
  <c r="FA193" i="4" s="1"/>
  <c r="EO182" i="4"/>
  <c r="EC182" i="4"/>
  <c r="DV198" i="4"/>
  <c r="EO196" i="4"/>
  <c r="EC196" i="4"/>
  <c r="DO179" i="4"/>
  <c r="EA179" i="4"/>
  <c r="EO175" i="4"/>
  <c r="EC175" i="4"/>
  <c r="DY158" i="4"/>
  <c r="DO158" i="4" s="1"/>
  <c r="EV158" i="4"/>
  <c r="FA158" i="4" s="1"/>
  <c r="EH165" i="4"/>
  <c r="EM165" i="4" s="1"/>
  <c r="DV172" i="4"/>
  <c r="EV160" i="4"/>
  <c r="FA160" i="4" s="1"/>
  <c r="EH176" i="4"/>
  <c r="EM176" i="4" s="1"/>
  <c r="EH158" i="4"/>
  <c r="EJ158" i="4" s="1"/>
  <c r="EV165" i="4"/>
  <c r="FA165" i="4" s="1"/>
  <c r="EA172" i="4"/>
  <c r="DO172" i="4"/>
  <c r="FC174" i="4"/>
  <c r="EQ174" i="4"/>
  <c r="FA175" i="4"/>
  <c r="EQ175" i="4" s="1"/>
  <c r="DM176" i="4"/>
  <c r="DY171" i="4"/>
  <c r="DO171" i="4" s="1"/>
  <c r="EO174" i="4"/>
  <c r="EC174" i="4"/>
  <c r="EA176" i="4"/>
  <c r="DO176" i="4"/>
  <c r="EH171" i="4"/>
  <c r="EJ171" i="4" s="1"/>
  <c r="EH172" i="4"/>
  <c r="EJ172" i="4" s="1"/>
  <c r="FA162" i="4"/>
  <c r="EQ162" i="4" s="1"/>
  <c r="EX176" i="4"/>
  <c r="FA176" i="4"/>
  <c r="FC176" i="4" s="1"/>
  <c r="EA160" i="4"/>
  <c r="DO160" i="4"/>
  <c r="EH160" i="4"/>
  <c r="EM160" i="4" s="1"/>
  <c r="DY165" i="4"/>
  <c r="DO165" i="4" s="1"/>
  <c r="EO162" i="4"/>
  <c r="EC162" i="4"/>
  <c r="EV171" i="4"/>
  <c r="EV172" i="4"/>
  <c r="FA172" i="4" s="1"/>
  <c r="EM157" i="4"/>
  <c r="EO157" i="4" s="1"/>
  <c r="FA157" i="4"/>
  <c r="EA157" i="4"/>
  <c r="DO157" i="4"/>
  <c r="FA142" i="4"/>
  <c r="FC142" i="4" s="1"/>
  <c r="EV143" i="4"/>
  <c r="FA143" i="4" s="1"/>
  <c r="EO154" i="4"/>
  <c r="EC154" i="4"/>
  <c r="DY145" i="4"/>
  <c r="DO145" i="4" s="1"/>
  <c r="EO141" i="4"/>
  <c r="EC141" i="4"/>
  <c r="FC148" i="4"/>
  <c r="EA149" i="4"/>
  <c r="DO149" i="4"/>
  <c r="EH155" i="4"/>
  <c r="EM155" i="4" s="1"/>
  <c r="EH143" i="4"/>
  <c r="EJ143" i="4" s="1"/>
  <c r="EH149" i="4"/>
  <c r="EM149" i="4" s="1"/>
  <c r="EA143" i="4"/>
  <c r="DO143" i="4"/>
  <c r="FC152" i="4"/>
  <c r="EQ152" i="4"/>
  <c r="EV155" i="4"/>
  <c r="FA155" i="4" s="1"/>
  <c r="FA153" i="4"/>
  <c r="FC146" i="4"/>
  <c r="FC154" i="4"/>
  <c r="EQ154" i="4"/>
  <c r="EM148" i="4"/>
  <c r="EC148" i="4" s="1"/>
  <c r="CY135" i="4"/>
  <c r="EV149" i="4"/>
  <c r="EX149" i="4" s="1"/>
  <c r="EH151" i="4"/>
  <c r="EJ151" i="4" s="1"/>
  <c r="EH145" i="4"/>
  <c r="EJ145" i="4" s="1"/>
  <c r="EO152" i="4"/>
  <c r="EC152" i="4"/>
  <c r="EM153" i="4"/>
  <c r="EC153" i="4" s="1"/>
  <c r="EX142" i="4"/>
  <c r="EA151" i="4"/>
  <c r="DO151" i="4"/>
  <c r="EV151" i="4"/>
  <c r="FA151" i="4" s="1"/>
  <c r="EV145" i="4"/>
  <c r="EX145" i="4" s="1"/>
  <c r="FA141" i="4"/>
  <c r="EQ141" i="4" s="1"/>
  <c r="EA155" i="4"/>
  <c r="DO155" i="4"/>
  <c r="EJ136" i="4"/>
  <c r="EM136" i="4"/>
  <c r="DO136" i="4"/>
  <c r="EA136" i="4"/>
  <c r="EV120" i="4"/>
  <c r="EX120" i="4" s="1"/>
  <c r="EM117" i="4"/>
  <c r="EC117" i="4" s="1"/>
  <c r="DV127" i="4"/>
  <c r="EA129" i="4"/>
  <c r="DO129" i="4"/>
  <c r="EM134" i="4"/>
  <c r="EC134" i="4" s="1"/>
  <c r="EH129" i="4"/>
  <c r="EM129" i="4" s="1"/>
  <c r="FC130" i="4"/>
  <c r="EQ130" i="4"/>
  <c r="EA127" i="4"/>
  <c r="DO127" i="4"/>
  <c r="DY125" i="4"/>
  <c r="DO125" i="4" s="1"/>
  <c r="EM123" i="4"/>
  <c r="EC123" i="4" s="1"/>
  <c r="EV129" i="4"/>
  <c r="FA129" i="4" s="1"/>
  <c r="EH127" i="4"/>
  <c r="EM127" i="4" s="1"/>
  <c r="FC123" i="4"/>
  <c r="EH126" i="4"/>
  <c r="EJ126" i="4" s="1"/>
  <c r="EO130" i="4"/>
  <c r="EC130" i="4"/>
  <c r="EV127" i="4"/>
  <c r="FA127" i="4" s="1"/>
  <c r="EA131" i="4"/>
  <c r="DO131" i="4"/>
  <c r="FA122" i="4"/>
  <c r="FC122" i="4" s="1"/>
  <c r="DV126" i="4"/>
  <c r="DY120" i="4"/>
  <c r="DO120" i="4" s="1"/>
  <c r="EV126" i="4"/>
  <c r="EX126" i="4" s="1"/>
  <c r="DM129" i="4"/>
  <c r="EH131" i="4"/>
  <c r="EM131" i="4" s="1"/>
  <c r="FC133" i="4"/>
  <c r="EX125" i="4"/>
  <c r="FA125" i="4"/>
  <c r="EA126" i="4"/>
  <c r="DO126" i="4"/>
  <c r="EV131" i="4"/>
  <c r="FA131" i="4" s="1"/>
  <c r="EH125" i="4"/>
  <c r="EM125" i="4" s="1"/>
  <c r="EM122" i="4"/>
  <c r="EC122" i="4" s="1"/>
  <c r="EH124" i="4"/>
  <c r="EM124" i="4" s="1"/>
  <c r="EA124" i="4"/>
  <c r="DO124" i="4"/>
  <c r="DM125" i="4"/>
  <c r="EH120" i="4"/>
  <c r="FC134" i="4"/>
  <c r="EJ117" i="4"/>
  <c r="EX124" i="4"/>
  <c r="FA124" i="4"/>
  <c r="FC117" i="4"/>
  <c r="DO115" i="4"/>
  <c r="EM115" i="4"/>
  <c r="EO115" i="4" s="1"/>
  <c r="FA115" i="4"/>
  <c r="FC115" i="4" s="1"/>
  <c r="CT71" i="4"/>
  <c r="EV110" i="4"/>
  <c r="FA110" i="4" s="1"/>
  <c r="EM96" i="4"/>
  <c r="EC96" i="4" s="1"/>
  <c r="EO112" i="4"/>
  <c r="EC112" i="4"/>
  <c r="DY113" i="4"/>
  <c r="DO113" i="4" s="1"/>
  <c r="EA108" i="4"/>
  <c r="DO108" i="4"/>
  <c r="EH110" i="4"/>
  <c r="EM110" i="4" s="1"/>
  <c r="EA96" i="4"/>
  <c r="FA109" i="4"/>
  <c r="EQ109" i="4" s="1"/>
  <c r="EJ97" i="4"/>
  <c r="EH107" i="4"/>
  <c r="EJ107" i="4" s="1"/>
  <c r="DY110" i="4"/>
  <c r="DO110" i="4" s="1"/>
  <c r="EO97" i="4"/>
  <c r="EC97" i="4"/>
  <c r="FA112" i="4"/>
  <c r="EQ112" i="4" s="1"/>
  <c r="EH108" i="4"/>
  <c r="EM108" i="4" s="1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FA107" i="4" s="1"/>
  <c r="EJ109" i="4"/>
  <c r="EH113" i="4"/>
  <c r="EM113" i="4" s="1"/>
  <c r="EA99" i="4"/>
  <c r="FC103" i="4"/>
  <c r="EX99" i="4"/>
  <c r="EX112" i="4"/>
  <c r="EO109" i="4"/>
  <c r="EC109" i="4"/>
  <c r="EV113" i="4"/>
  <c r="FA113" i="4" s="1"/>
  <c r="EV108" i="4"/>
  <c r="EX95" i="4"/>
  <c r="FC99" i="4"/>
  <c r="EQ99" i="4"/>
  <c r="EM95" i="4"/>
  <c r="EC95" i="4" s="1"/>
  <c r="EM94" i="4"/>
  <c r="DO94" i="4"/>
  <c r="FA94" i="4"/>
  <c r="DY92" i="4"/>
  <c r="DO92" i="4" s="1"/>
  <c r="EV82" i="4"/>
  <c r="FA82" i="4" s="1"/>
  <c r="EH79" i="4"/>
  <c r="EM79" i="4" s="1"/>
  <c r="EH92" i="4"/>
  <c r="EM92" i="4" s="1"/>
  <c r="EM83" i="4"/>
  <c r="EC83" i="4" s="1"/>
  <c r="EX83" i="4"/>
  <c r="EA77" i="4"/>
  <c r="EX80" i="4"/>
  <c r="DM82" i="4"/>
  <c r="EO80" i="4"/>
  <c r="EC80" i="4"/>
  <c r="EO75" i="4"/>
  <c r="EC75" i="4"/>
  <c r="EA80" i="4"/>
  <c r="EJ86" i="4"/>
  <c r="FC83" i="4"/>
  <c r="EM87" i="4"/>
  <c r="EC87" i="4" s="1"/>
  <c r="EQ80" i="4"/>
  <c r="EO86" i="4"/>
  <c r="EC86" i="4"/>
  <c r="EA76" i="4"/>
  <c r="DO76" i="4"/>
  <c r="EH77" i="4"/>
  <c r="EJ77" i="4" s="1"/>
  <c r="EH91" i="4"/>
  <c r="EM91" i="4" s="1"/>
  <c r="EV88" i="4"/>
  <c r="FA88" i="4" s="1"/>
  <c r="DM91" i="4"/>
  <c r="EJ78" i="4"/>
  <c r="EX84" i="4"/>
  <c r="EH73" i="4"/>
  <c r="EJ73" i="4" s="1"/>
  <c r="EA87" i="4"/>
  <c r="EV76" i="4"/>
  <c r="DM76" i="4"/>
  <c r="DL72" i="4"/>
  <c r="DK72" i="4" s="1"/>
  <c r="DA73" i="4"/>
  <c r="EH88" i="4"/>
  <c r="EM88" i="4" s="1"/>
  <c r="DV79" i="4"/>
  <c r="FA78" i="4"/>
  <c r="EQ78" i="4" s="1"/>
  <c r="EO78" i="4"/>
  <c r="EC78" i="4"/>
  <c r="EV73" i="4"/>
  <c r="EX73" i="4" s="1"/>
  <c r="EH76" i="4"/>
  <c r="EJ76" i="4" s="1"/>
  <c r="EM84" i="4"/>
  <c r="EC84" i="4" s="1"/>
  <c r="DY73" i="4"/>
  <c r="EA73" i="4" s="1"/>
  <c r="DY88" i="4"/>
  <c r="DO88" i="4" s="1"/>
  <c r="DY91" i="4"/>
  <c r="DO91" i="4" s="1"/>
  <c r="FC87" i="4"/>
  <c r="EA82" i="4"/>
  <c r="DO82" i="4"/>
  <c r="EV77" i="4"/>
  <c r="EX77" i="4" s="1"/>
  <c r="EV91" i="4"/>
  <c r="FA91" i="4" s="1"/>
  <c r="EA79" i="4"/>
  <c r="DO79" i="4"/>
  <c r="DV88" i="4"/>
  <c r="DV92" i="4"/>
  <c r="EH82" i="4"/>
  <c r="EM82" i="4" s="1"/>
  <c r="EV79" i="4"/>
  <c r="FC75" i="4"/>
  <c r="EQ75" i="4"/>
  <c r="FA86" i="4"/>
  <c r="EQ86" i="4" s="1"/>
  <c r="EV92" i="4"/>
  <c r="FA92" i="4" s="1"/>
  <c r="EH63" i="4"/>
  <c r="EM63" i="4" s="1"/>
  <c r="DY59" i="4"/>
  <c r="DO59" i="4" s="1"/>
  <c r="DM63" i="4"/>
  <c r="EV66" i="4"/>
  <c r="FA66" i="4" s="1"/>
  <c r="EH67" i="4"/>
  <c r="EM67" i="4" s="1"/>
  <c r="EM55" i="4"/>
  <c r="EC55" i="4" s="1"/>
  <c r="EV59" i="4"/>
  <c r="FA59" i="4" s="1"/>
  <c r="EO53" i="4"/>
  <c r="EC53" i="4"/>
  <c r="EH51" i="4"/>
  <c r="EJ51" i="4" s="1"/>
  <c r="EH66" i="4"/>
  <c r="EJ66" i="4" s="1"/>
  <c r="FC68" i="4"/>
  <c r="EQ68" i="4"/>
  <c r="EH59" i="4"/>
  <c r="EM59" i="4" s="1"/>
  <c r="EO52" i="4"/>
  <c r="EC52" i="4"/>
  <c r="EV67" i="4"/>
  <c r="FA67" i="4" s="1"/>
  <c r="EV51" i="4"/>
  <c r="EX51" i="4" s="1"/>
  <c r="EH56" i="4"/>
  <c r="EJ56" i="4" s="1"/>
  <c r="DY57" i="4"/>
  <c r="DO57" i="4" s="1"/>
  <c r="EA66" i="4"/>
  <c r="DO66" i="4"/>
  <c r="EX56" i="4"/>
  <c r="FA56" i="4"/>
  <c r="DV57" i="4"/>
  <c r="EJ68" i="4"/>
  <c r="DY51" i="4"/>
  <c r="FA53" i="4"/>
  <c r="EQ53" i="4" s="1"/>
  <c r="DY63" i="4"/>
  <c r="DO63" i="4" s="1"/>
  <c r="DY60" i="4"/>
  <c r="DO60" i="4" s="1"/>
  <c r="EV60" i="4"/>
  <c r="FA60" i="4" s="1"/>
  <c r="EO58" i="4"/>
  <c r="EO68" i="4"/>
  <c r="EC68" i="4"/>
  <c r="EH57" i="4"/>
  <c r="EM57" i="4" s="1"/>
  <c r="FA52" i="4"/>
  <c r="EQ52" i="4" s="1"/>
  <c r="EA56" i="4"/>
  <c r="DO56" i="4"/>
  <c r="EH60" i="4"/>
  <c r="EM60" i="4" s="1"/>
  <c r="DM51" i="4"/>
  <c r="DA51" i="4"/>
  <c r="EV63" i="4"/>
  <c r="EX63" i="4" s="1"/>
  <c r="DY67" i="4"/>
  <c r="DO67" i="4" s="1"/>
  <c r="EV57" i="4"/>
  <c r="FA57" i="4" s="1"/>
  <c r="DV56" i="4"/>
  <c r="EA39" i="4"/>
  <c r="EV49" i="4"/>
  <c r="EX49" i="4" s="1"/>
  <c r="EV44" i="4"/>
  <c r="FA44" i="4" s="1"/>
  <c r="EM41" i="4"/>
  <c r="EC41" i="4" s="1"/>
  <c r="EV46" i="4"/>
  <c r="EX46" i="4" s="1"/>
  <c r="EH49" i="4"/>
  <c r="EM49" i="4" s="1"/>
  <c r="EO32" i="4"/>
  <c r="EO37" i="4"/>
  <c r="EC37" i="4"/>
  <c r="EH46" i="4"/>
  <c r="EM46" i="4" s="1"/>
  <c r="EV34" i="4"/>
  <c r="EX34" i="4" s="1"/>
  <c r="EV33" i="4"/>
  <c r="FA33" i="4" s="1"/>
  <c r="EH48" i="4"/>
  <c r="EM48" i="4" s="1"/>
  <c r="EH34" i="4"/>
  <c r="EJ34" i="4" s="1"/>
  <c r="EM42" i="4"/>
  <c r="EH33" i="4"/>
  <c r="EM33" i="4" s="1"/>
  <c r="EA33" i="4"/>
  <c r="DO33" i="4"/>
  <c r="FA31" i="4"/>
  <c r="FC31" i="4" s="1"/>
  <c r="EA43" i="4"/>
  <c r="DO43" i="4"/>
  <c r="EV48" i="4"/>
  <c r="EX48" i="4" s="1"/>
  <c r="DY49" i="4"/>
  <c r="DO49" i="4" s="1"/>
  <c r="DY34" i="4"/>
  <c r="DO34" i="4" s="1"/>
  <c r="EA48" i="4"/>
  <c r="DO48" i="4"/>
  <c r="EH43" i="4"/>
  <c r="EM43" i="4" s="1"/>
  <c r="FA45" i="4"/>
  <c r="EQ45" i="4" s="1"/>
  <c r="DY44" i="4"/>
  <c r="DO44" i="4" s="1"/>
  <c r="EM31" i="4"/>
  <c r="EH44" i="4"/>
  <c r="EJ44" i="4" s="1"/>
  <c r="DY46" i="4"/>
  <c r="DO46" i="4" s="1"/>
  <c r="FA41" i="4"/>
  <c r="DV44" i="4"/>
  <c r="EA31" i="4"/>
  <c r="DO31" i="4"/>
  <c r="EV43" i="4"/>
  <c r="FA43" i="4" s="1"/>
  <c r="EV26" i="4"/>
  <c r="FA26" i="4" s="1"/>
  <c r="EV19" i="4"/>
  <c r="EX19" i="4" s="1"/>
  <c r="DY21" i="4"/>
  <c r="DO21" i="4" s="1"/>
  <c r="DY19" i="4"/>
  <c r="DO19" i="4" s="1"/>
  <c r="EA10" i="4"/>
  <c r="DO10" i="4"/>
  <c r="FC28" i="4"/>
  <c r="EA12" i="4"/>
  <c r="DV26" i="4"/>
  <c r="EH10" i="4"/>
  <c r="EM10" i="4" s="1"/>
  <c r="EO18" i="4"/>
  <c r="EH21" i="4"/>
  <c r="EJ21" i="4" s="1"/>
  <c r="EA26" i="4"/>
  <c r="DO26" i="4"/>
  <c r="EV10" i="4"/>
  <c r="FA10" i="4" s="1"/>
  <c r="FA27" i="4"/>
  <c r="EQ27" i="4" s="1"/>
  <c r="EV21" i="4"/>
  <c r="EX21" i="4" s="1"/>
  <c r="EH19" i="4"/>
  <c r="EM19" i="4" s="1"/>
  <c r="EO27" i="4"/>
  <c r="EC27" i="4"/>
  <c r="EH26" i="4"/>
  <c r="EJ26" i="4" s="1"/>
  <c r="EA13" i="4"/>
  <c r="DO13" i="4"/>
  <c r="FA12" i="4"/>
  <c r="EQ12" i="4" s="1"/>
  <c r="FC23" i="4"/>
  <c r="DM19" i="4"/>
  <c r="EV13" i="4"/>
  <c r="EX13" i="4" s="1"/>
  <c r="EV15" i="4"/>
  <c r="FA15" i="4" s="1"/>
  <c r="DY15" i="4"/>
  <c r="DO15" i="4" s="1"/>
  <c r="EO25" i="4"/>
  <c r="EH13" i="4"/>
  <c r="EM13" i="4" s="1"/>
  <c r="EH15" i="4"/>
  <c r="EM15" i="4" s="1"/>
  <c r="EA28" i="4"/>
  <c r="EO12" i="4"/>
  <c r="EC12" i="4"/>
  <c r="FA14" i="4"/>
  <c r="DY9" i="4"/>
  <c r="EA9" i="4" s="1"/>
  <c r="DA9" i="4"/>
  <c r="EH9" i="4"/>
  <c r="EV9" i="4"/>
  <c r="EX9" i="4" s="1"/>
  <c r="DV9" i="4"/>
  <c r="DM140" i="4"/>
  <c r="EH140" i="4"/>
  <c r="EM140" i="4" s="1"/>
  <c r="EV140" i="4"/>
  <c r="FA140" i="4" s="1"/>
  <c r="DY140" i="4"/>
  <c r="DO140" i="4" s="1"/>
  <c r="EH139" i="4"/>
  <c r="EV139" i="4"/>
  <c r="EX139" i="4" s="1"/>
  <c r="DY139" i="4"/>
  <c r="DO139" i="4" s="1"/>
  <c r="DY138" i="4"/>
  <c r="DO138" i="4" s="1"/>
  <c r="EV138" i="4"/>
  <c r="EX138" i="4" s="1"/>
  <c r="EH138" i="4"/>
  <c r="EM138" i="4" s="1"/>
  <c r="DY137" i="4"/>
  <c r="EA137" i="4" s="1"/>
  <c r="EV137" i="4"/>
  <c r="EX137" i="4" s="1"/>
  <c r="EH137" i="4"/>
  <c r="EJ137" i="4" s="1"/>
  <c r="DM137" i="4"/>
  <c r="DA137" i="4"/>
  <c r="CW517" i="4" l="1"/>
  <c r="DF367" i="4"/>
  <c r="FC61" i="4"/>
  <c r="DL50" i="4"/>
  <c r="DK50" i="4" s="1"/>
  <c r="DD581" i="4"/>
  <c r="CP7" i="4"/>
  <c r="EM65" i="4"/>
  <c r="EC65" i="4" s="1"/>
  <c r="DD346" i="4"/>
  <c r="DD220" i="4"/>
  <c r="CW367" i="4"/>
  <c r="DF71" i="4"/>
  <c r="FC80" i="4"/>
  <c r="EX119" i="4"/>
  <c r="EM146" i="4"/>
  <c r="EC146" i="4" s="1"/>
  <c r="FA215" i="4"/>
  <c r="EO222" i="4"/>
  <c r="EX289" i="4"/>
  <c r="EJ377" i="4"/>
  <c r="FC409" i="4"/>
  <c r="EA435" i="4"/>
  <c r="FC449" i="4"/>
  <c r="EX504" i="4"/>
  <c r="CT432" i="4"/>
  <c r="EA495" i="4"/>
  <c r="CW7" i="4"/>
  <c r="EC468" i="4"/>
  <c r="EC483" i="4"/>
  <c r="EQ505" i="4"/>
  <c r="EQ281" i="4"/>
  <c r="EO106" i="4"/>
  <c r="EX168" i="4"/>
  <c r="FC358" i="4"/>
  <c r="FA55" i="4"/>
  <c r="FC55" i="4" s="1"/>
  <c r="EC119" i="4"/>
  <c r="DU496" i="4"/>
  <c r="DT496" i="4" s="1"/>
  <c r="EO524" i="4"/>
  <c r="DF7" i="4"/>
  <c r="CR623" i="4"/>
  <c r="CP649" i="4" s="1"/>
  <c r="CP432" i="4"/>
  <c r="EA272" i="4"/>
  <c r="FC566" i="4"/>
  <c r="EX35" i="4"/>
  <c r="FC197" i="4"/>
  <c r="FC279" i="4"/>
  <c r="EJ119" i="4"/>
  <c r="EM163" i="4"/>
  <c r="EC163" i="4" s="1"/>
  <c r="EX219" i="4"/>
  <c r="EJ332" i="4"/>
  <c r="FC461" i="4"/>
  <c r="EX461" i="4"/>
  <c r="EX279" i="4"/>
  <c r="EX562" i="4"/>
  <c r="EO144" i="4"/>
  <c r="FA163" i="4"/>
  <c r="EA209" i="4"/>
  <c r="FA225" i="4"/>
  <c r="EQ225" i="4" s="1"/>
  <c r="FA250" i="4"/>
  <c r="EQ250" i="4" s="1"/>
  <c r="EO293" i="4"/>
  <c r="FC363" i="4"/>
  <c r="EO449" i="4"/>
  <c r="FA434" i="4"/>
  <c r="FC434" i="4" s="1"/>
  <c r="EJ464" i="4"/>
  <c r="FC515" i="4"/>
  <c r="EM550" i="4"/>
  <c r="EC550" i="4" s="1"/>
  <c r="FA550" i="4"/>
  <c r="EQ550" i="4" s="1"/>
  <c r="EA590" i="4"/>
  <c r="FC621" i="4"/>
  <c r="EQ132" i="4"/>
  <c r="DM161" i="4"/>
  <c r="DM283" i="4"/>
  <c r="EC544" i="4"/>
  <c r="CY325" i="4"/>
  <c r="EX449" i="4"/>
  <c r="EA146" i="4"/>
  <c r="EJ222" i="4"/>
  <c r="EJ166" i="4"/>
  <c r="EO142" i="4"/>
  <c r="FC219" i="4"/>
  <c r="EO22" i="4"/>
  <c r="EJ88" i="4"/>
  <c r="EO119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Q288" i="4"/>
  <c r="EC14" i="4"/>
  <c r="DO576" i="4"/>
  <c r="EA576" i="4"/>
  <c r="EV329" i="4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O366" i="4"/>
  <c r="FC379" i="4"/>
  <c r="EJ452" i="4"/>
  <c r="FA445" i="4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M434" i="4" s="1"/>
  <c r="EO434" i="4" s="1"/>
  <c r="EV576" i="4"/>
  <c r="EX576" i="4" s="1"/>
  <c r="EH28" i="4"/>
  <c r="EM28" i="4" s="1"/>
  <c r="EC28" i="4" s="1"/>
  <c r="EJ329" i="4"/>
  <c r="EM329" i="4"/>
  <c r="EH487" i="4"/>
  <c r="EM487" i="4" s="1"/>
  <c r="EO487" i="4" s="1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J576" i="4"/>
  <c r="EX309" i="4"/>
  <c r="FA309" i="4"/>
  <c r="EV246" i="4"/>
  <c r="FA246" i="4" s="1"/>
  <c r="FC246" i="4" s="1"/>
  <c r="DY461" i="4"/>
  <c r="DO461" i="4" s="1"/>
  <c r="EA461" i="4"/>
  <c r="FC58" i="4"/>
  <c r="FC170" i="4"/>
  <c r="EJ189" i="4"/>
  <c r="FC281" i="4"/>
  <c r="DL262" i="4"/>
  <c r="DK262" i="4" s="1"/>
  <c r="EO279" i="4"/>
  <c r="FA333" i="4"/>
  <c r="FC333" i="4" s="1"/>
  <c r="EX366" i="4"/>
  <c r="FA353" i="4"/>
  <c r="EJ409" i="4"/>
  <c r="EO395" i="4"/>
  <c r="FC487" i="4"/>
  <c r="EX495" i="4"/>
  <c r="EC569" i="4"/>
  <c r="CB635" i="4"/>
  <c r="EO596" i="4"/>
  <c r="EA119" i="4"/>
  <c r="CP71" i="4"/>
  <c r="DV314" i="4"/>
  <c r="EH338" i="4"/>
  <c r="EJ338" i="4" s="1"/>
  <c r="EJ309" i="4"/>
  <c r="EM309" i="4"/>
  <c r="DM271" i="4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C216" i="4" s="1"/>
  <c r="EO225" i="4"/>
  <c r="EO250" i="4"/>
  <c r="FC337" i="4"/>
  <c r="EJ366" i="4"/>
  <c r="EO409" i="4"/>
  <c r="EM401" i="4"/>
  <c r="EC401" i="4" s="1"/>
  <c r="EX408" i="4"/>
  <c r="FA414" i="4"/>
  <c r="EQ414" i="4" s="1"/>
  <c r="EC469" i="4"/>
  <c r="EO544" i="4"/>
  <c r="CB651" i="4"/>
  <c r="EJ342" i="4"/>
  <c r="EJ22" i="4"/>
  <c r="EX487" i="4"/>
  <c r="DI199" i="4"/>
  <c r="DH199" i="4" s="1"/>
  <c r="DD199" i="4" s="1"/>
  <c r="DM577" i="4"/>
  <c r="EC61" i="4"/>
  <c r="EQ620" i="4"/>
  <c r="DV468" i="4"/>
  <c r="DM119" i="4"/>
  <c r="EQ477" i="4"/>
  <c r="EQ315" i="4"/>
  <c r="DD8" i="4"/>
  <c r="EH271" i="4"/>
  <c r="EX37" i="4"/>
  <c r="EV37" i="4"/>
  <c r="FA65" i="4"/>
  <c r="FC443" i="4"/>
  <c r="EM461" i="4"/>
  <c r="EC461" i="4" s="1"/>
  <c r="DO271" i="4"/>
  <c r="EA271" i="4"/>
  <c r="EJ100" i="4"/>
  <c r="EO233" i="4"/>
  <c r="DL411" i="4"/>
  <c r="DK411" i="4" s="1"/>
  <c r="DK410" i="4" s="1"/>
  <c r="EO457" i="4"/>
  <c r="EJ457" i="4"/>
  <c r="EX159" i="4"/>
  <c r="EV338" i="4"/>
  <c r="EX338" i="4" s="1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FC530" i="4"/>
  <c r="EA569" i="4"/>
  <c r="DL304" i="4"/>
  <c r="DK304" i="4" s="1"/>
  <c r="EX28" i="4"/>
  <c r="EX209" i="4"/>
  <c r="DM223" i="4"/>
  <c r="DM220" i="4" s="1"/>
  <c r="DM23" i="4"/>
  <c r="EQ562" i="4"/>
  <c r="EO391" i="4"/>
  <c r="DV476" i="4"/>
  <c r="EJ250" i="4"/>
  <c r="DD496" i="4"/>
  <c r="DF177" i="4"/>
  <c r="DM324" i="4"/>
  <c r="EV271" i="4"/>
  <c r="FA271" i="4" s="1"/>
  <c r="EX271" i="4"/>
  <c r="DA37" i="4"/>
  <c r="DO37" i="4"/>
  <c r="DO309" i="4"/>
  <c r="EA309" i="4"/>
  <c r="DY329" i="4"/>
  <c r="DO329" i="4" s="1"/>
  <c r="EA329" i="4"/>
  <c r="FA106" i="4"/>
  <c r="EQ106" i="4" s="1"/>
  <c r="FC106" i="4"/>
  <c r="DO324" i="4"/>
  <c r="EX579" i="4"/>
  <c r="FA579" i="4"/>
  <c r="FC579" i="4" s="1"/>
  <c r="EH314" i="4"/>
  <c r="EM314" i="4" s="1"/>
  <c r="EJ314" i="4"/>
  <c r="EC32" i="4"/>
  <c r="FC211" i="4"/>
  <c r="FC344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EC173" i="4" s="1"/>
  <c r="DO409" i="4"/>
  <c r="EV74" i="4"/>
  <c r="FA74" i="4" s="1"/>
  <c r="FC17" i="4"/>
  <c r="EO20" i="4"/>
  <c r="FC35" i="4"/>
  <c r="FC84" i="4"/>
  <c r="FA183" i="4"/>
  <c r="EQ183" i="4" s="1"/>
  <c r="FC181" i="4"/>
  <c r="DU199" i="4"/>
  <c r="DT199" i="4" s="1"/>
  <c r="EO232" i="4"/>
  <c r="EA242" i="4"/>
  <c r="DM262" i="4"/>
  <c r="EX303" i="4"/>
  <c r="EM301" i="4"/>
  <c r="EC301" i="4" s="1"/>
  <c r="FA343" i="4"/>
  <c r="FC343" i="4" s="1"/>
  <c r="EX331" i="4"/>
  <c r="EC342" i="4"/>
  <c r="FC352" i="4"/>
  <c r="EC352" i="4"/>
  <c r="EX398" i="4"/>
  <c r="FA431" i="4"/>
  <c r="FC431" i="4" s="1"/>
  <c r="EJ544" i="4"/>
  <c r="CB654" i="4"/>
  <c r="CB655" i="4"/>
  <c r="EA529" i="4"/>
  <c r="EX318" i="4"/>
  <c r="EX222" i="4"/>
  <c r="EJ121" i="4"/>
  <c r="EX587" i="4"/>
  <c r="EX505" i="4"/>
  <c r="EX363" i="4"/>
  <c r="EQ259" i="4"/>
  <c r="EJ32" i="4"/>
  <c r="CY178" i="4"/>
  <c r="DU93" i="4"/>
  <c r="DT93" i="4" s="1"/>
  <c r="EQ24" i="4"/>
  <c r="DM478" i="4"/>
  <c r="DM188" i="4"/>
  <c r="DF517" i="4"/>
  <c r="DM409" i="4"/>
  <c r="EH228" i="4"/>
  <c r="DM334" i="4"/>
  <c r="EH273" i="4"/>
  <c r="EJ273" i="4" s="1"/>
  <c r="DO334" i="4"/>
  <c r="EA579" i="4"/>
  <c r="DA232" i="4"/>
  <c r="DO232" i="4"/>
  <c r="DV173" i="4"/>
  <c r="EH492" i="4"/>
  <c r="EJ492" i="4" s="1"/>
  <c r="FC132" i="4"/>
  <c r="EM343" i="4"/>
  <c r="EC343" i="4" s="1"/>
  <c r="EQ190" i="4"/>
  <c r="EV173" i="4"/>
  <c r="FA173" i="4" s="1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EX273" i="4"/>
  <c r="EA173" i="4"/>
  <c r="DO173" i="4"/>
  <c r="DU135" i="4"/>
  <c r="DT135" i="4" s="1"/>
  <c r="EM358" i="4"/>
  <c r="EC358" i="4" s="1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EJ339" i="4" s="1"/>
  <c r="DY74" i="4"/>
  <c r="DO74" i="4" s="1"/>
  <c r="DY228" i="4"/>
  <c r="DO228" i="4" s="1"/>
  <c r="EC90" i="4"/>
  <c r="EO318" i="4"/>
  <c r="EX344" i="4"/>
  <c r="EM438" i="4"/>
  <c r="EC438" i="4" s="1"/>
  <c r="FA438" i="4"/>
  <c r="FC438" i="4" s="1"/>
  <c r="EJ515" i="4"/>
  <c r="EX200" i="4"/>
  <c r="DL220" i="4"/>
  <c r="DK220" i="4" s="1"/>
  <c r="EJ318" i="4"/>
  <c r="EC344" i="4"/>
  <c r="EO352" i="4"/>
  <c r="EX379" i="4"/>
  <c r="EO468" i="4"/>
  <c r="CB639" i="4"/>
  <c r="CB653" i="4"/>
  <c r="EJ404" i="4"/>
  <c r="EV228" i="4"/>
  <c r="EX228" i="4"/>
  <c r="EV549" i="4"/>
  <c r="EX549" i="4" s="1"/>
  <c r="EC288" i="4"/>
  <c r="FC318" i="4"/>
  <c r="EA344" i="4"/>
  <c r="EA342" i="4"/>
  <c r="FC334" i="4"/>
  <c r="FC90" i="4"/>
  <c r="EC144" i="4"/>
  <c r="EJ159" i="4"/>
  <c r="EO183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EC621" i="4" s="1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EC495" i="4"/>
  <c r="DD560" i="4"/>
  <c r="EJ352" i="4"/>
  <c r="CW71" i="4"/>
  <c r="EJ469" i="4"/>
  <c r="EV100" i="4"/>
  <c r="FA616" i="4"/>
  <c r="EQ616" i="4" s="1"/>
  <c r="DY549" i="4"/>
  <c r="EA549" i="4" s="1"/>
  <c r="EH353" i="4"/>
  <c r="EJ353" i="4"/>
  <c r="DV228" i="4"/>
  <c r="DW220" i="4" s="1"/>
  <c r="DV220" i="4" s="1"/>
  <c r="EA469" i="4"/>
  <c r="DM325" i="4"/>
  <c r="EH74" i="4"/>
  <c r="EM74" i="4" s="1"/>
  <c r="EJ74" i="4"/>
  <c r="EJ20" i="4"/>
  <c r="EO315" i="4"/>
  <c r="EJ23" i="4"/>
  <c r="EA32" i="4"/>
  <c r="EA42" i="4"/>
  <c r="EO81" i="4"/>
  <c r="EJ573" i="4"/>
  <c r="EV492" i="4"/>
  <c r="EX492" i="4" s="1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FC159" i="4"/>
  <c r="EO170" i="4"/>
  <c r="EM191" i="4"/>
  <c r="EC191" i="4" s="1"/>
  <c r="FC190" i="4"/>
  <c r="EM200" i="4"/>
  <c r="EO200" i="4" s="1"/>
  <c r="FC202" i="4"/>
  <c r="EM305" i="4"/>
  <c r="EX381" i="4"/>
  <c r="EO381" i="4"/>
  <c r="EM422" i="4"/>
  <c r="EC422" i="4" s="1"/>
  <c r="EM451" i="4"/>
  <c r="EC451" i="4" s="1"/>
  <c r="FC469" i="4"/>
  <c r="EA479" i="4"/>
  <c r="EO529" i="4"/>
  <c r="EJ537" i="4"/>
  <c r="EX566" i="4"/>
  <c r="EX582" i="4"/>
  <c r="EO615" i="4"/>
  <c r="EX202" i="4"/>
  <c r="EA14" i="4"/>
  <c r="DM556" i="4"/>
  <c r="DM539" i="4" s="1"/>
  <c r="EX391" i="4"/>
  <c r="EQ573" i="4"/>
  <c r="DF432" i="4"/>
  <c r="DM128" i="4"/>
  <c r="EX469" i="4"/>
  <c r="DO273" i="4"/>
  <c r="EA273" i="4"/>
  <c r="EX314" i="4"/>
  <c r="FA314" i="4"/>
  <c r="FC314" i="4"/>
  <c r="DY492" i="4"/>
  <c r="DO492" i="4" s="1"/>
  <c r="EH179" i="4"/>
  <c r="EM179" i="4" s="1"/>
  <c r="EO179" i="4" s="1"/>
  <c r="CP517" i="4"/>
  <c r="CW177" i="4"/>
  <c r="DD283" i="4"/>
  <c r="DD518" i="4"/>
  <c r="DD262" i="4"/>
  <c r="FA62" i="4"/>
  <c r="EQ62" i="4" s="1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EQ332" i="4"/>
  <c r="DL135" i="4"/>
  <c r="DK135" i="4" s="1"/>
  <c r="EJ49" i="4"/>
  <c r="EM69" i="4"/>
  <c r="EO69" i="4" s="1"/>
  <c r="EX113" i="4"/>
  <c r="FC162" i="4"/>
  <c r="EX160" i="4"/>
  <c r="EO215" i="4"/>
  <c r="EO259" i="4"/>
  <c r="EJ302" i="4"/>
  <c r="EJ330" i="4"/>
  <c r="EA345" i="4"/>
  <c r="DU325" i="4"/>
  <c r="DT325" i="4" s="1"/>
  <c r="EO379" i="4"/>
  <c r="EM392" i="4"/>
  <c r="EO392" i="4" s="1"/>
  <c r="FA404" i="4"/>
  <c r="EQ404" i="4" s="1"/>
  <c r="EJ414" i="4"/>
  <c r="FC483" i="4"/>
  <c r="FA509" i="4"/>
  <c r="FC509" i="4" s="1"/>
  <c r="EJ503" i="4"/>
  <c r="FC57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EQ181" i="4"/>
  <c r="DM378" i="4"/>
  <c r="EA333" i="4"/>
  <c r="DL475" i="4"/>
  <c r="DK475" i="4" s="1"/>
  <c r="DK432" i="4" s="1"/>
  <c r="EO505" i="4"/>
  <c r="EJ599" i="4"/>
  <c r="DV102" i="4"/>
  <c r="DW93" i="4" s="1"/>
  <c r="DV93" i="4" s="1"/>
  <c r="DO563" i="4"/>
  <c r="EQ381" i="4"/>
  <c r="EQ119" i="4"/>
  <c r="EQ357" i="4"/>
  <c r="DM204" i="4"/>
  <c r="DO307" i="4"/>
  <c r="DM312" i="4"/>
  <c r="DV242" i="4"/>
  <c r="DO397" i="4"/>
  <c r="EQ235" i="4"/>
  <c r="DO445" i="4"/>
  <c r="EA445" i="4"/>
  <c r="EQ142" i="4"/>
  <c r="EQ170" i="4"/>
  <c r="EA168" i="4"/>
  <c r="DU220" i="4"/>
  <c r="DT220" i="4" s="1"/>
  <c r="EO229" i="4"/>
  <c r="CY283" i="4"/>
  <c r="EC330" i="4"/>
  <c r="EJ505" i="4"/>
  <c r="EO599" i="4"/>
  <c r="EX607" i="4"/>
  <c r="EC42" i="4"/>
  <c r="EJ90" i="4"/>
  <c r="FC105" i="4"/>
  <c r="FC315" i="4"/>
  <c r="EO394" i="4"/>
  <c r="FA455" i="4"/>
  <c r="FC562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O90" i="4"/>
  <c r="FC164" i="4"/>
  <c r="FC168" i="4"/>
  <c r="EX233" i="4"/>
  <c r="FC235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O35" i="4"/>
  <c r="EJ155" i="4"/>
  <c r="EO163" i="4"/>
  <c r="EJ215" i="4"/>
  <c r="EJ225" i="4"/>
  <c r="EQ266" i="4"/>
  <c r="EM280" i="4"/>
  <c r="EC280" i="4" s="1"/>
  <c r="FA280" i="4"/>
  <c r="FC280" i="4" s="1"/>
  <c r="FC332" i="4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EO385" i="4"/>
  <c r="EC385" i="4"/>
  <c r="DA526" i="4"/>
  <c r="DO526" i="4"/>
  <c r="DY287" i="4"/>
  <c r="DO287" i="4" s="1"/>
  <c r="EJ577" i="4"/>
  <c r="EM577" i="4"/>
  <c r="DY187" i="4"/>
  <c r="DO187" i="4" s="1"/>
  <c r="EV350" i="4"/>
  <c r="FA350" i="4" s="1"/>
  <c r="FC571" i="4"/>
  <c r="EM618" i="4"/>
  <c r="EO618" i="4" s="1"/>
  <c r="EV330" i="4"/>
  <c r="EX330" i="4" s="1"/>
  <c r="EX563" i="4"/>
  <c r="FA563" i="4"/>
  <c r="FC563" i="4" s="1"/>
  <c r="FC385" i="4"/>
  <c r="EQ385" i="4"/>
  <c r="DY431" i="4"/>
  <c r="DO431" i="4" s="1"/>
  <c r="EV447" i="4"/>
  <c r="FA447" i="4" s="1"/>
  <c r="DY478" i="4"/>
  <c r="DO478" i="4" s="1"/>
  <c r="EC315" i="4"/>
  <c r="DL368" i="4"/>
  <c r="DK368" i="4" s="1"/>
  <c r="EJ235" i="4"/>
  <c r="EA395" i="4"/>
  <c r="DY381" i="4"/>
  <c r="EA381" i="4" s="1"/>
  <c r="EH488" i="4"/>
  <c r="EM488" i="4" s="1"/>
  <c r="EJ385" i="4"/>
  <c r="EH272" i="4"/>
  <c r="EJ272" i="4" s="1"/>
  <c r="EV577" i="4"/>
  <c r="FA577" i="4" s="1"/>
  <c r="EA563" i="4"/>
  <c r="EV392" i="4"/>
  <c r="EX392" i="4" s="1"/>
  <c r="EH443" i="4"/>
  <c r="EM443" i="4" s="1"/>
  <c r="EC443" i="4" s="1"/>
  <c r="EH601" i="4"/>
  <c r="EJ601" i="4" s="1"/>
  <c r="EV476" i="4"/>
  <c r="EV128" i="4"/>
  <c r="EX128" i="4" s="1"/>
  <c r="EH592" i="4"/>
  <c r="EJ592" i="4" s="1"/>
  <c r="EV397" i="4"/>
  <c r="EX397" i="4" s="1"/>
  <c r="DV395" i="4"/>
  <c r="DW389" i="4" s="1"/>
  <c r="DV389" i="4" s="1"/>
  <c r="EA397" i="4"/>
  <c r="EH474" i="4"/>
  <c r="EJ474" i="4" s="1"/>
  <c r="EH563" i="4"/>
  <c r="EJ563" i="4" s="1"/>
  <c r="EO270" i="4"/>
  <c r="EC270" i="4"/>
  <c r="EQ270" i="4"/>
  <c r="DV431" i="4"/>
  <c r="EJ447" i="4"/>
  <c r="EM447" i="4"/>
  <c r="DY592" i="4"/>
  <c r="DO592" i="4" s="1"/>
  <c r="EH105" i="4"/>
  <c r="EJ105" i="4"/>
  <c r="EV498" i="4"/>
  <c r="EX498" i="4" s="1"/>
  <c r="DL389" i="4"/>
  <c r="DK389" i="4" s="1"/>
  <c r="EO372" i="4"/>
  <c r="EQ372" i="4"/>
  <c r="EC372" i="4"/>
  <c r="EH11" i="4"/>
  <c r="EJ11" i="4" s="1"/>
  <c r="EH195" i="4"/>
  <c r="EJ195" i="4" s="1"/>
  <c r="EV457" i="4"/>
  <c r="EX457" i="4" s="1"/>
  <c r="DO372" i="4"/>
  <c r="FC24" i="4"/>
  <c r="EA44" i="4"/>
  <c r="EJ81" i="4"/>
  <c r="FC119" i="4"/>
  <c r="FC175" i="4"/>
  <c r="EO159" i="4"/>
  <c r="EM219" i="4"/>
  <c r="EC219" i="4" s="1"/>
  <c r="EJ233" i="4"/>
  <c r="FC268" i="4"/>
  <c r="EJ269" i="4"/>
  <c r="EX383" i="4"/>
  <c r="EJ375" i="4"/>
  <c r="EO424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O470" i="4" s="1"/>
  <c r="DY181" i="4"/>
  <c r="EA181" i="4" s="1"/>
  <c r="EV272" i="4"/>
  <c r="EX272" i="4" s="1"/>
  <c r="FC30" i="4"/>
  <c r="DV488" i="4"/>
  <c r="EV601" i="4"/>
  <c r="EX601" i="4" s="1"/>
  <c r="EJ476" i="4"/>
  <c r="EM476" i="4"/>
  <c r="EH128" i="4"/>
  <c r="EJ128" i="4" s="1"/>
  <c r="EV592" i="4"/>
  <c r="FA592" i="4" s="1"/>
  <c r="EH481" i="4"/>
  <c r="EJ481" i="4" s="1"/>
  <c r="EH397" i="4"/>
  <c r="EJ397" i="4" s="1"/>
  <c r="DY22" i="4"/>
  <c r="EA22" i="4" s="1"/>
  <c r="EA476" i="4"/>
  <c r="DO476" i="4"/>
  <c r="EV378" i="4"/>
  <c r="EX378" i="4" s="1"/>
  <c r="DV529" i="4"/>
  <c r="DW518" i="4" s="1"/>
  <c r="DV518" i="4" s="1"/>
  <c r="EV116" i="4"/>
  <c r="EH552" i="4"/>
  <c r="EJ270" i="4"/>
  <c r="DA215" i="4"/>
  <c r="DO215" i="4"/>
  <c r="DM563" i="4"/>
  <c r="EH498" i="4"/>
  <c r="EH478" i="4"/>
  <c r="EJ478" i="4" s="1"/>
  <c r="DV316" i="4"/>
  <c r="DA419" i="4"/>
  <c r="DO419" i="4"/>
  <c r="DY498" i="4"/>
  <c r="DO498" i="4" s="1"/>
  <c r="DO23" i="4"/>
  <c r="DU411" i="4"/>
  <c r="DT411" i="4" s="1"/>
  <c r="DT410" i="4" s="1"/>
  <c r="EX357" i="4"/>
  <c r="FC495" i="4"/>
  <c r="DL346" i="4"/>
  <c r="DK346" i="4" s="1"/>
  <c r="FC416" i="4"/>
  <c r="DO455" i="4"/>
  <c r="FC481" i="4"/>
  <c r="EC529" i="4"/>
  <c r="DL518" i="4"/>
  <c r="DK518" i="4" s="1"/>
  <c r="FC564" i="4"/>
  <c r="EM593" i="4"/>
  <c r="EO593" i="4" s="1"/>
  <c r="EA594" i="4"/>
  <c r="EX620" i="4"/>
  <c r="EJ14" i="4"/>
  <c r="EX515" i="4"/>
  <c r="EV184" i="4"/>
  <c r="EX184" i="4" s="1"/>
  <c r="FA500" i="4"/>
  <c r="EQ500" i="4" s="1"/>
  <c r="EX85" i="4"/>
  <c r="FA85" i="4"/>
  <c r="FC85" i="4" s="1"/>
  <c r="EH526" i="4"/>
  <c r="EJ526" i="4" s="1"/>
  <c r="DO116" i="4"/>
  <c r="EV284" i="4"/>
  <c r="FA284" i="4" s="1"/>
  <c r="EH416" i="4"/>
  <c r="EM416" i="4" s="1"/>
  <c r="EC416" i="4" s="1"/>
  <c r="EH470" i="4"/>
  <c r="EJ470" i="4" s="1"/>
  <c r="FC391" i="4"/>
  <c r="EQ391" i="4"/>
  <c r="EA315" i="4"/>
  <c r="EM133" i="4"/>
  <c r="EV316" i="4"/>
  <c r="EV121" i="4"/>
  <c r="EX121" i="4" s="1"/>
  <c r="DM61" i="4"/>
  <c r="DM50" i="4" s="1"/>
  <c r="EJ540" i="4"/>
  <c r="EM540" i="4"/>
  <c r="DM187" i="4"/>
  <c r="DY574" i="4"/>
  <c r="DO574" i="4" s="1"/>
  <c r="EH204" i="4"/>
  <c r="EI199" i="4" s="1"/>
  <c r="EH199" i="4" s="1"/>
  <c r="EH102" i="4"/>
  <c r="EV525" i="4"/>
  <c r="DY292" i="4"/>
  <c r="DO292" i="4" s="1"/>
  <c r="EH587" i="4"/>
  <c r="EM587" i="4" s="1"/>
  <c r="EC587" i="4" s="1"/>
  <c r="DY223" i="4"/>
  <c r="DO223" i="4" s="1"/>
  <c r="EV292" i="4"/>
  <c r="EA540" i="4"/>
  <c r="DM156" i="4"/>
  <c r="EO181" i="4"/>
  <c r="DY142" i="4"/>
  <c r="EA142" i="4" s="1"/>
  <c r="EJ116" i="4"/>
  <c r="EM116" i="4"/>
  <c r="EC116" i="4" s="1"/>
  <c r="EV204" i="4"/>
  <c r="EX204" i="4" s="1"/>
  <c r="DY128" i="4"/>
  <c r="DO128" i="4" s="1"/>
  <c r="DY85" i="4"/>
  <c r="DO85" i="4" s="1"/>
  <c r="EV478" i="4"/>
  <c r="EH292" i="4"/>
  <c r="EJ292" i="4" s="1"/>
  <c r="FC357" i="4"/>
  <c r="FC381" i="4"/>
  <c r="FA394" i="4"/>
  <c r="EQ394" i="4" s="1"/>
  <c r="EJ419" i="4"/>
  <c r="DU581" i="4"/>
  <c r="DT581" i="4" s="1"/>
  <c r="EJ431" i="4"/>
  <c r="DM433" i="4"/>
  <c r="EJ477" i="4"/>
  <c r="DO39" i="4"/>
  <c r="EV216" i="4"/>
  <c r="EX216" i="4" s="1"/>
  <c r="EJ85" i="4"/>
  <c r="EM85" i="4"/>
  <c r="DY195" i="4"/>
  <c r="DO195" i="4" s="1"/>
  <c r="EA195" i="4"/>
  <c r="EH398" i="4"/>
  <c r="EJ398" i="4" s="1"/>
  <c r="EV191" i="4"/>
  <c r="FA191" i="4" s="1"/>
  <c r="FC191" i="4" s="1"/>
  <c r="DO483" i="4"/>
  <c r="EA483" i="4"/>
  <c r="EH312" i="4"/>
  <c r="EJ312" i="4"/>
  <c r="EH277" i="4"/>
  <c r="EJ277" i="4" s="1"/>
  <c r="FC311" i="4"/>
  <c r="EQ311" i="4"/>
  <c r="EV529" i="4"/>
  <c r="EX529" i="4" s="1"/>
  <c r="DY601" i="4"/>
  <c r="DO601" i="4" s="1"/>
  <c r="EJ456" i="4"/>
  <c r="EM456" i="4"/>
  <c r="EO456" i="4"/>
  <c r="DA416" i="4"/>
  <c r="DO416" i="4"/>
  <c r="EV540" i="4"/>
  <c r="EJ402" i="4"/>
  <c r="EM402" i="4"/>
  <c r="EO402" i="4" s="1"/>
  <c r="EM412" i="4"/>
  <c r="EO412" i="4" s="1"/>
  <c r="DY312" i="4"/>
  <c r="DO312" i="4" s="1"/>
  <c r="EM571" i="4"/>
  <c r="EC571" i="4" s="1"/>
  <c r="DO363" i="4"/>
  <c r="EO477" i="4"/>
  <c r="EJ506" i="4"/>
  <c r="EV401" i="4"/>
  <c r="EX401" i="4" s="1"/>
  <c r="EH284" i="4"/>
  <c r="EJ284" i="4" s="1"/>
  <c r="DY188" i="4"/>
  <c r="DO188" i="4" s="1"/>
  <c r="DY447" i="4"/>
  <c r="DO447" i="4" s="1"/>
  <c r="DY402" i="4"/>
  <c r="DO402" i="4" s="1"/>
  <c r="DO358" i="4"/>
  <c r="EO14" i="4"/>
  <c r="EJ61" i="4"/>
  <c r="EJ211" i="4"/>
  <c r="EX276" i="4"/>
  <c r="EO607" i="4"/>
  <c r="EQ14" i="4"/>
  <c r="EQ81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FC620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J187" i="4" s="1"/>
  <c r="EV307" i="4"/>
  <c r="FA307" i="4" s="1"/>
  <c r="DY204" i="4"/>
  <c r="DO204" i="4" s="1"/>
  <c r="DY102" i="4"/>
  <c r="DO102" i="4" s="1"/>
  <c r="EH556" i="4"/>
  <c r="EM556" i="4" s="1"/>
  <c r="EJ556" i="4"/>
  <c r="DY337" i="4"/>
  <c r="EM237" i="4"/>
  <c r="EC237" i="4" s="1"/>
  <c r="EH509" i="4"/>
  <c r="EM509" i="4" s="1"/>
  <c r="EC509" i="4" s="1"/>
  <c r="EV312" i="4"/>
  <c r="EX312" i="4" s="1"/>
  <c r="DA515" i="4"/>
  <c r="DO515" i="4"/>
  <c r="EV277" i="4"/>
  <c r="EX277" i="4"/>
  <c r="EX311" i="4"/>
  <c r="DO404" i="4"/>
  <c r="DA284" i="4"/>
  <c r="DL283" i="4"/>
  <c r="DK283" i="4" s="1"/>
  <c r="EV456" i="4"/>
  <c r="FA456" i="4" s="1"/>
  <c r="DO119" i="4"/>
  <c r="DM574" i="4"/>
  <c r="DI178" i="4"/>
  <c r="DH178" i="4" s="1"/>
  <c r="DD178" i="4" s="1"/>
  <c r="EV402" i="4"/>
  <c r="EX402" i="4" s="1"/>
  <c r="DY577" i="4"/>
  <c r="DO577" i="4" s="1"/>
  <c r="DY556" i="4"/>
  <c r="DO556" i="4" s="1"/>
  <c r="EX223" i="4"/>
  <c r="FA223" i="4"/>
  <c r="EO311" i="4"/>
  <c r="EC311" i="4"/>
  <c r="EV218" i="4"/>
  <c r="EX218" i="4" s="1"/>
  <c r="EV574" i="4"/>
  <c r="EX574" i="4" s="1"/>
  <c r="DY456" i="4"/>
  <c r="DO456" i="4" s="1"/>
  <c r="EV287" i="4"/>
  <c r="EX287" i="4" s="1"/>
  <c r="DO378" i="4"/>
  <c r="EV195" i="4"/>
  <c r="FA195" i="4" s="1"/>
  <c r="DL29" i="4"/>
  <c r="DK29" i="4" s="1"/>
  <c r="EC235" i="4"/>
  <c r="DU283" i="4"/>
  <c r="DT283" i="4" s="1"/>
  <c r="EQ419" i="4"/>
  <c r="DY284" i="4"/>
  <c r="DO284" i="4" s="1"/>
  <c r="FC237" i="4"/>
  <c r="EH333" i="4"/>
  <c r="EM333" i="4" s="1"/>
  <c r="EC333" i="4" s="1"/>
  <c r="DY316" i="4"/>
  <c r="DO316" i="4" s="1"/>
  <c r="EQ61" i="4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Q22" i="4" s="1"/>
  <c r="EX197" i="4"/>
  <c r="EC217" i="4"/>
  <c r="FC222" i="4"/>
  <c r="FC276" i="4"/>
  <c r="EO573" i="4"/>
  <c r="FA11" i="4"/>
  <c r="FC11" i="4" s="1"/>
  <c r="EO61" i="4"/>
  <c r="EX44" i="4"/>
  <c r="EA88" i="4"/>
  <c r="EQ103" i="4"/>
  <c r="EJ125" i="4"/>
  <c r="DW114" i="4"/>
  <c r="DV114" i="4" s="1"/>
  <c r="EX129" i="4"/>
  <c r="FC141" i="4"/>
  <c r="EO153" i="4"/>
  <c r="EA171" i="4"/>
  <c r="EX193" i="4"/>
  <c r="EO184" i="4"/>
  <c r="EC202" i="4"/>
  <c r="EQ233" i="4"/>
  <c r="EM242" i="4"/>
  <c r="EO242" i="4" s="1"/>
  <c r="EJ345" i="4"/>
  <c r="EX365" i="4"/>
  <c r="EM378" i="4"/>
  <c r="EC378" i="4" s="1"/>
  <c r="EJ383" i="4"/>
  <c r="EC395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EX187" i="4" s="1"/>
  <c r="DM363" i="4"/>
  <c r="EJ307" i="4"/>
  <c r="EM307" i="4"/>
  <c r="EC307" i="4" s="1"/>
  <c r="DM526" i="4"/>
  <c r="DM518" i="4" s="1"/>
  <c r="DY505" i="4"/>
  <c r="EA505" i="4" s="1"/>
  <c r="DV287" i="4"/>
  <c r="DW283" i="4" s="1"/>
  <c r="DV283" i="4" s="1"/>
  <c r="EV556" i="4"/>
  <c r="FA556" i="4" s="1"/>
  <c r="EV468" i="4"/>
  <c r="EX468" i="4" s="1"/>
  <c r="DV187" i="4"/>
  <c r="DW178" i="4" s="1"/>
  <c r="DV178" i="4" s="1"/>
  <c r="EH350" i="4"/>
  <c r="EJ350" i="4" s="1"/>
  <c r="DM372" i="4"/>
  <c r="EX571" i="4"/>
  <c r="DO350" i="4"/>
  <c r="EA350" i="4"/>
  <c r="EV424" i="4"/>
  <c r="EX424" i="4" s="1"/>
  <c r="EJ618" i="4"/>
  <c r="EH197" i="4"/>
  <c r="EM197" i="4" s="1"/>
  <c r="EC197" i="4" s="1"/>
  <c r="EV293" i="4"/>
  <c r="EX293" i="4" s="1"/>
  <c r="EX385" i="4"/>
  <c r="DY593" i="4"/>
  <c r="DO593" i="4" s="1"/>
  <c r="EA593" i="4"/>
  <c r="DV478" i="4"/>
  <c r="EH223" i="4"/>
  <c r="EJ223" i="4" s="1"/>
  <c r="EH574" i="4"/>
  <c r="EI560" i="4" s="1"/>
  <c r="EH560" i="4" s="1"/>
  <c r="EV188" i="4"/>
  <c r="FA188" i="4" s="1"/>
  <c r="EQ188" i="4" s="1"/>
  <c r="DM402" i="4"/>
  <c r="EH287" i="4"/>
  <c r="EJ287" i="4" s="1"/>
  <c r="DO587" i="4"/>
  <c r="EQ359" i="4"/>
  <c r="EX81" i="4"/>
  <c r="FC89" i="4"/>
  <c r="DY259" i="4"/>
  <c r="EA259" i="4" s="1"/>
  <c r="EH161" i="4"/>
  <c r="EJ161" i="4" s="1"/>
  <c r="DY118" i="4"/>
  <c r="DO118" i="4" s="1"/>
  <c r="DY69" i="4"/>
  <c r="DO69" i="4" s="1"/>
  <c r="DY164" i="4"/>
  <c r="DO164" i="4" s="1"/>
  <c r="EV161" i="4"/>
  <c r="EX167" i="4"/>
  <c r="EC168" i="4"/>
  <c r="EX473" i="4"/>
  <c r="EA34" i="4"/>
  <c r="EX88" i="4"/>
  <c r="EO100" i="4"/>
  <c r="EA110" i="4"/>
  <c r="EJ110" i="4"/>
  <c r="EQ124" i="4"/>
  <c r="EO168" i="4"/>
  <c r="EX158" i="4"/>
  <c r="DW199" i="4"/>
  <c r="DV199" i="4" s="1"/>
  <c r="EJ236" i="4"/>
  <c r="EJ259" i="4"/>
  <c r="FC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O169" i="4"/>
  <c r="EQ169" i="4"/>
  <c r="EC169" i="4"/>
  <c r="EH147" i="4"/>
  <c r="EJ147" i="4" s="1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EI29" i="4" s="1"/>
  <c r="EH29" i="4" s="1"/>
  <c r="FA40" i="4"/>
  <c r="EQ40" i="4" s="1"/>
  <c r="DO36" i="4"/>
  <c r="EA36" i="4"/>
  <c r="EV147" i="4"/>
  <c r="EX147" i="4" s="1"/>
  <c r="EV36" i="4"/>
  <c r="EX36" i="4" s="1"/>
  <c r="EO167" i="4"/>
  <c r="EC167" i="4"/>
  <c r="EQ41" i="4"/>
  <c r="FC39" i="4"/>
  <c r="EJ82" i="4"/>
  <c r="EX91" i="4"/>
  <c r="FC8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Q150" i="4"/>
  <c r="EA150" i="4"/>
  <c r="EJ36" i="4"/>
  <c r="EM36" i="4"/>
  <c r="EH111" i="4"/>
  <c r="EJ111" i="4" s="1"/>
  <c r="DY147" i="4"/>
  <c r="DO147" i="4" s="1"/>
  <c r="EV118" i="4"/>
  <c r="EX118" i="4" s="1"/>
  <c r="DY161" i="4"/>
  <c r="DO161" i="4" s="1"/>
  <c r="EA19" i="4"/>
  <c r="EO41" i="4"/>
  <c r="EJ62" i="4"/>
  <c r="EQ98" i="4"/>
  <c r="DU156" i="4"/>
  <c r="DT156" i="4" s="1"/>
  <c r="EA305" i="4"/>
  <c r="EX439" i="4"/>
  <c r="EX482" i="4"/>
  <c r="DW496" i="4"/>
  <c r="DV496" i="4" s="1"/>
  <c r="EQ535" i="4"/>
  <c r="EX39" i="4"/>
  <c r="EV144" i="4"/>
  <c r="EX144" i="4" s="1"/>
  <c r="EH164" i="4"/>
  <c r="EJ164" i="4" s="1"/>
  <c r="EV111" i="4"/>
  <c r="EX111" i="4" s="1"/>
  <c r="DY111" i="4"/>
  <c r="DO111" i="4" s="1"/>
  <c r="EH253" i="4"/>
  <c r="EI241" i="4" s="1"/>
  <c r="EH241" i="4" s="1"/>
  <c r="EH118" i="4"/>
  <c r="EJ118" i="4" s="1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Q260" i="4"/>
  <c r="EJ89" i="4"/>
  <c r="DM147" i="4"/>
  <c r="DM135" i="4" s="1"/>
  <c r="EV253" i="4"/>
  <c r="FA253" i="4" s="1"/>
  <c r="CK623" i="4"/>
  <c r="EV305" i="4"/>
  <c r="FA305" i="4" s="1"/>
  <c r="FC305" i="4" s="1"/>
  <c r="EX458" i="4"/>
  <c r="FC102" i="4"/>
  <c r="EA113" i="4"/>
  <c r="EJ127" i="4"/>
  <c r="EX171" i="4"/>
  <c r="EJ176" i="4"/>
  <c r="FC215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EQ363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O101" i="4"/>
  <c r="EA125" i="4"/>
  <c r="EA165" i="4"/>
  <c r="EA158" i="4"/>
  <c r="EX320" i="4"/>
  <c r="EJ317" i="4"/>
  <c r="EA341" i="4"/>
  <c r="EO359" i="4"/>
  <c r="EA439" i="4"/>
  <c r="EQ453" i="4"/>
  <c r="FC477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FC404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DW454" i="4"/>
  <c r="DV454" i="4" s="1"/>
  <c r="EA480" i="4"/>
  <c r="EQ485" i="4"/>
  <c r="EX507" i="4"/>
  <c r="EO514" i="4"/>
  <c r="EJ507" i="4"/>
  <c r="EO535" i="4"/>
  <c r="EX545" i="4"/>
  <c r="EO566" i="4"/>
  <c r="DW560" i="4"/>
  <c r="DV560" i="4" s="1"/>
  <c r="DR560" i="4" s="1"/>
  <c r="EJ572" i="4"/>
  <c r="EX570" i="4"/>
  <c r="EO569" i="4"/>
  <c r="EQ617" i="4"/>
  <c r="EQ96" i="4"/>
  <c r="DW411" i="4"/>
  <c r="DV411" i="4" s="1"/>
  <c r="DV410" i="4" s="1"/>
  <c r="EQ446" i="4"/>
  <c r="EA494" i="4"/>
  <c r="EQ487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09" i="4"/>
  <c r="EO218" i="4"/>
  <c r="EA236" i="4"/>
  <c r="EA291" i="4"/>
  <c r="EX302" i="4"/>
  <c r="EJ300" i="4"/>
  <c r="EO333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FC14" i="4"/>
  <c r="EX15" i="4"/>
  <c r="EJ138" i="4"/>
  <c r="EA139" i="4"/>
  <c r="EC619" i="4"/>
  <c r="EX374" i="4"/>
  <c r="EQ348" i="4"/>
  <c r="FA611" i="4"/>
  <c r="EQ611" i="4" s="1"/>
  <c r="EQ603" i="4"/>
  <c r="EO611" i="4"/>
  <c r="EC611" i="4"/>
  <c r="EQ615" i="4"/>
  <c r="EQ604" i="4"/>
  <c r="FC605" i="4"/>
  <c r="FC608" i="4"/>
  <c r="EQ608" i="4"/>
  <c r="EC603" i="4"/>
  <c r="EO609" i="4"/>
  <c r="EC609" i="4"/>
  <c r="EO608" i="4"/>
  <c r="EC608" i="4"/>
  <c r="DZ602" i="4"/>
  <c r="DY602" i="4" s="1"/>
  <c r="DO608" i="4"/>
  <c r="EO617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EC589" i="4" s="1"/>
  <c r="FC593" i="4"/>
  <c r="FA598" i="4"/>
  <c r="EQ598" i="4" s="1"/>
  <c r="EA595" i="4"/>
  <c r="EJ597" i="4"/>
  <c r="EA584" i="4"/>
  <c r="FA595" i="4"/>
  <c r="EX586" i="4"/>
  <c r="DW581" i="4"/>
  <c r="DV581" i="4" s="1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86" i="4"/>
  <c r="EQ586" i="4"/>
  <c r="FC590" i="4"/>
  <c r="EQ590" i="4"/>
  <c r="EO585" i="4"/>
  <c r="EC585" i="4"/>
  <c r="EO588" i="4"/>
  <c r="EC588" i="4"/>
  <c r="FA594" i="4"/>
  <c r="EQ594" i="4" s="1"/>
  <c r="EM583" i="4"/>
  <c r="EO583" i="4" s="1"/>
  <c r="FA600" i="4"/>
  <c r="EQ600" i="4" s="1"/>
  <c r="EO590" i="4"/>
  <c r="EC590" i="4"/>
  <c r="FC589" i="4"/>
  <c r="EO598" i="4"/>
  <c r="EC598" i="4"/>
  <c r="EO600" i="4"/>
  <c r="EC600" i="4"/>
  <c r="DH517" i="4"/>
  <c r="EM595" i="4"/>
  <c r="EC595" i="4" s="1"/>
  <c r="FA583" i="4"/>
  <c r="FC583" i="4" s="1"/>
  <c r="EX589" i="4"/>
  <c r="EO594" i="4"/>
  <c r="EC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EC565" i="4" s="1"/>
  <c r="FC567" i="4"/>
  <c r="EO572" i="4"/>
  <c r="FC561" i="4"/>
  <c r="EQ561" i="4"/>
  <c r="FA565" i="4"/>
  <c r="EQ566" i="4"/>
  <c r="EO575" i="4"/>
  <c r="EC575" i="4"/>
  <c r="EJ575" i="4"/>
  <c r="FC570" i="4"/>
  <c r="EQ570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O558" i="4"/>
  <c r="EC558" i="4"/>
  <c r="FC550" i="4"/>
  <c r="EM559" i="4"/>
  <c r="EC559" i="4" s="1"/>
  <c r="FA558" i="4"/>
  <c r="EQ558" i="4" s="1"/>
  <c r="EM542" i="4"/>
  <c r="EM554" i="4"/>
  <c r="EC554" i="4" s="1"/>
  <c r="FC545" i="4"/>
  <c r="EQ545" i="4"/>
  <c r="FA554" i="4"/>
  <c r="FC554" i="4" s="1"/>
  <c r="EQ541" i="4"/>
  <c r="FA542" i="4"/>
  <c r="EJ559" i="4"/>
  <c r="FC551" i="4"/>
  <c r="EJ548" i="4"/>
  <c r="EA542" i="4"/>
  <c r="FA521" i="4"/>
  <c r="EQ530" i="4"/>
  <c r="FC528" i="4"/>
  <c r="EQ528" i="4"/>
  <c r="FC532" i="4"/>
  <c r="EQ532" i="4"/>
  <c r="DO521" i="4"/>
  <c r="DZ518" i="4"/>
  <c r="DY518" i="4" s="1"/>
  <c r="FC534" i="4"/>
  <c r="EO528" i="4"/>
  <c r="EC528" i="4"/>
  <c r="FC536" i="4"/>
  <c r="EQ536" i="4"/>
  <c r="EM533" i="4"/>
  <c r="EC533" i="4" s="1"/>
  <c r="EO537" i="4"/>
  <c r="EC537" i="4"/>
  <c r="EA533" i="4"/>
  <c r="EA532" i="4"/>
  <c r="EQ538" i="4"/>
  <c r="FC531" i="4"/>
  <c r="EM531" i="4"/>
  <c r="EC531" i="4" s="1"/>
  <c r="EJ536" i="4"/>
  <c r="EM534" i="4"/>
  <c r="EC534" i="4" s="1"/>
  <c r="FC533" i="4"/>
  <c r="EO532" i="4"/>
  <c r="EC532" i="4"/>
  <c r="EX522" i="4"/>
  <c r="EO536" i="4"/>
  <c r="EC536" i="4"/>
  <c r="EM521" i="4"/>
  <c r="EO521" i="4" s="1"/>
  <c r="EJ534" i="4"/>
  <c r="FA537" i="4"/>
  <c r="EQ537" i="4" s="1"/>
  <c r="EX534" i="4"/>
  <c r="EX533" i="4"/>
  <c r="EJ528" i="4"/>
  <c r="FC522" i="4"/>
  <c r="EM522" i="4"/>
  <c r="EC522" i="4" s="1"/>
  <c r="EJ532" i="4"/>
  <c r="FC501" i="4"/>
  <c r="EO503" i="4"/>
  <c r="EC503" i="4"/>
  <c r="FC504" i="4"/>
  <c r="EQ504" i="4"/>
  <c r="EO509" i="4"/>
  <c r="FC507" i="4"/>
  <c r="EQ507" i="4"/>
  <c r="FA497" i="4"/>
  <c r="FC497" i="4" s="1"/>
  <c r="EM497" i="4"/>
  <c r="EO497" i="4" s="1"/>
  <c r="EO507" i="4"/>
  <c r="EC507" i="4"/>
  <c r="FC503" i="4"/>
  <c r="EQ503" i="4"/>
  <c r="DO503" i="4"/>
  <c r="EO504" i="4"/>
  <c r="EC504" i="4"/>
  <c r="EA497" i="4"/>
  <c r="DO497" i="4"/>
  <c r="EO493" i="4"/>
  <c r="EM482" i="4"/>
  <c r="EC482" i="4" s="1"/>
  <c r="FC482" i="4"/>
  <c r="EO494" i="4"/>
  <c r="EC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FC480" i="4"/>
  <c r="EJ486" i="4"/>
  <c r="EC487" i="4"/>
  <c r="EM479" i="4"/>
  <c r="FC479" i="4"/>
  <c r="EX480" i="4"/>
  <c r="EM480" i="4"/>
  <c r="EC480" i="4" s="1"/>
  <c r="EM473" i="4"/>
  <c r="EC473" i="4" s="1"/>
  <c r="FC471" i="4"/>
  <c r="EQ471" i="4"/>
  <c r="FC472" i="4"/>
  <c r="EO464" i="4"/>
  <c r="EC464" i="4"/>
  <c r="EM472" i="4"/>
  <c r="EC472" i="4" s="1"/>
  <c r="EO460" i="4"/>
  <c r="EA472" i="4"/>
  <c r="EJ462" i="4"/>
  <c r="EX464" i="4"/>
  <c r="EO465" i="4"/>
  <c r="EC465" i="4"/>
  <c r="EQ460" i="4"/>
  <c r="FC455" i="4"/>
  <c r="EQ455" i="4"/>
  <c r="EO462" i="4"/>
  <c r="EC462" i="4"/>
  <c r="FC462" i="4"/>
  <c r="EQ462" i="4"/>
  <c r="FC464" i="4"/>
  <c r="EQ464" i="4"/>
  <c r="EQ461" i="4"/>
  <c r="FA467" i="4"/>
  <c r="EQ467" i="4" s="1"/>
  <c r="EO471" i="4"/>
  <c r="EC471" i="4"/>
  <c r="EO463" i="4"/>
  <c r="EC463" i="4"/>
  <c r="FC458" i="4"/>
  <c r="EX465" i="4"/>
  <c r="FA463" i="4"/>
  <c r="EQ463" i="4" s="1"/>
  <c r="FC465" i="4"/>
  <c r="EQ465" i="4"/>
  <c r="EM458" i="4"/>
  <c r="EC458" i="4" s="1"/>
  <c r="EJ463" i="4"/>
  <c r="FC473" i="4"/>
  <c r="EJ473" i="4"/>
  <c r="EO467" i="4"/>
  <c r="EC467" i="4"/>
  <c r="EA440" i="4"/>
  <c r="FC444" i="4"/>
  <c r="EQ444" i="4"/>
  <c r="EM439" i="4"/>
  <c r="EC439" i="4" s="1"/>
  <c r="FC435" i="4"/>
  <c r="EO436" i="4"/>
  <c r="EC436" i="4"/>
  <c r="EQ448" i="4"/>
  <c r="FA440" i="4"/>
  <c r="EO444" i="4"/>
  <c r="EC444" i="4"/>
  <c r="FC448" i="4"/>
  <c r="EO453" i="4"/>
  <c r="EX450" i="4"/>
  <c r="FC439" i="4"/>
  <c r="EM435" i="4"/>
  <c r="EC435" i="4" s="1"/>
  <c r="FC450" i="4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FC445" i="4"/>
  <c r="EM440" i="4"/>
  <c r="EC440" i="4" s="1"/>
  <c r="DO413" i="4"/>
  <c r="EM427" i="4"/>
  <c r="EC427" i="4" s="1"/>
  <c r="FA426" i="4"/>
  <c r="EQ426" i="4" s="1"/>
  <c r="EO426" i="4"/>
  <c r="EC426" i="4"/>
  <c r="EM425" i="4"/>
  <c r="EC425" i="4" s="1"/>
  <c r="FC425" i="4"/>
  <c r="EO418" i="4"/>
  <c r="EC418" i="4"/>
  <c r="EX421" i="4"/>
  <c r="FA420" i="4"/>
  <c r="FC420" i="4" s="1"/>
  <c r="EX428" i="4"/>
  <c r="EM413" i="4"/>
  <c r="EO413" i="4" s="1"/>
  <c r="EI411" i="4"/>
  <c r="EH411" i="4" s="1"/>
  <c r="EJ418" i="4"/>
  <c r="FA413" i="4"/>
  <c r="FC421" i="4"/>
  <c r="FC428" i="4"/>
  <c r="EQ428" i="4"/>
  <c r="DM411" i="4"/>
  <c r="DM410" i="4" s="1"/>
  <c r="EO416" i="4"/>
  <c r="EO428" i="4"/>
  <c r="EC428" i="4"/>
  <c r="FA427" i="4"/>
  <c r="FC427" i="4" s="1"/>
  <c r="EQ430" i="4"/>
  <c r="FA418" i="4"/>
  <c r="EQ418" i="4" s="1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Q405" i="4" s="1"/>
  <c r="EA403" i="4"/>
  <c r="EM403" i="4"/>
  <c r="EC403" i="4" s="1"/>
  <c r="FA403" i="4"/>
  <c r="FC408" i="4"/>
  <c r="FC395" i="4"/>
  <c r="EO405" i="4"/>
  <c r="EC405" i="4"/>
  <c r="EA407" i="4"/>
  <c r="FC407" i="4"/>
  <c r="FC384" i="4"/>
  <c r="EQ384" i="4"/>
  <c r="FC374" i="4"/>
  <c r="FC383" i="4"/>
  <c r="EQ383" i="4"/>
  <c r="EO375" i="4"/>
  <c r="EC375" i="4"/>
  <c r="EO384" i="4"/>
  <c r="EC384" i="4"/>
  <c r="DW368" i="4"/>
  <c r="DV368" i="4" s="1"/>
  <c r="EJ388" i="4"/>
  <c r="EJ386" i="4"/>
  <c r="FC377" i="4"/>
  <c r="EQ377" i="4"/>
  <c r="FA386" i="4"/>
  <c r="EQ386" i="4" s="1"/>
  <c r="DO373" i="4"/>
  <c r="EO388" i="4"/>
  <c r="EC388" i="4"/>
  <c r="EO386" i="4"/>
  <c r="EC386" i="4"/>
  <c r="EM382" i="4"/>
  <c r="EC382" i="4" s="1"/>
  <c r="FC382" i="4"/>
  <c r="EM374" i="4"/>
  <c r="EC374" i="4" s="1"/>
  <c r="FC375" i="4"/>
  <c r="EQ375" i="4"/>
  <c r="EM387" i="4"/>
  <c r="EC387" i="4" s="1"/>
  <c r="FA376" i="4"/>
  <c r="EQ376" i="4" s="1"/>
  <c r="EA383" i="4"/>
  <c r="FA373" i="4"/>
  <c r="EO383" i="4"/>
  <c r="EC383" i="4"/>
  <c r="EO377" i="4"/>
  <c r="EC377" i="4"/>
  <c r="EM373" i="4"/>
  <c r="EO373" i="4" s="1"/>
  <c r="EI368" i="4"/>
  <c r="EH368" i="4" s="1"/>
  <c r="FC388" i="4"/>
  <c r="EQ388" i="4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FC365" i="4"/>
  <c r="EQ365" i="4"/>
  <c r="FC360" i="4"/>
  <c r="EM360" i="4"/>
  <c r="EC360" i="4" s="1"/>
  <c r="EO364" i="4"/>
  <c r="EJ365" i="4"/>
  <c r="EQ364" i="4"/>
  <c r="EO356" i="4"/>
  <c r="EC356" i="4"/>
  <c r="FA356" i="4"/>
  <c r="EQ356" i="4" s="1"/>
  <c r="EO365" i="4"/>
  <c r="EC365" i="4"/>
  <c r="EM361" i="4"/>
  <c r="EC361" i="4" s="1"/>
  <c r="EJ356" i="4"/>
  <c r="EX356" i="4"/>
  <c r="FC353" i="4"/>
  <c r="EO340" i="4"/>
  <c r="EC340" i="4"/>
  <c r="FC345" i="4"/>
  <c r="EQ345" i="4"/>
  <c r="EO335" i="4"/>
  <c r="EQ343" i="4"/>
  <c r="FC341" i="4"/>
  <c r="EQ341" i="4"/>
  <c r="EO331" i="4"/>
  <c r="EC331" i="4"/>
  <c r="FA340" i="4"/>
  <c r="EQ340" i="4" s="1"/>
  <c r="FA335" i="4"/>
  <c r="EQ335" i="4" s="1"/>
  <c r="EO343" i="4"/>
  <c r="EJ341" i="4"/>
  <c r="FC331" i="4"/>
  <c r="EQ331" i="4"/>
  <c r="EO345" i="4"/>
  <c r="EC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Q320" i="4"/>
  <c r="EX308" i="4"/>
  <c r="EJ308" i="4"/>
  <c r="EX323" i="4"/>
  <c r="DD304" i="4"/>
  <c r="FC321" i="4"/>
  <c r="EQ321" i="4"/>
  <c r="EO320" i="4"/>
  <c r="EC320" i="4"/>
  <c r="EQ324" i="4"/>
  <c r="EO316" i="4"/>
  <c r="FA317" i="4"/>
  <c r="EQ317" i="4" s="1"/>
  <c r="EO310" i="4"/>
  <c r="EC310" i="4"/>
  <c r="EM319" i="4"/>
  <c r="EC319" i="4" s="1"/>
  <c r="FC308" i="4"/>
  <c r="EQ308" i="4"/>
  <c r="EO308" i="4"/>
  <c r="EC308" i="4"/>
  <c r="EC322" i="4"/>
  <c r="FC323" i="4"/>
  <c r="EO305" i="4"/>
  <c r="EC305" i="4"/>
  <c r="FA306" i="4"/>
  <c r="FC306" i="4" s="1"/>
  <c r="EO317" i="4"/>
  <c r="EC317" i="4"/>
  <c r="EM306" i="4"/>
  <c r="EC306" i="4" s="1"/>
  <c r="FC319" i="4"/>
  <c r="EJ310" i="4"/>
  <c r="FC313" i="4"/>
  <c r="DZ304" i="4"/>
  <c r="DY304" i="4" s="1"/>
  <c r="EO324" i="4"/>
  <c r="EX310" i="4"/>
  <c r="DZ283" i="4"/>
  <c r="DY283" i="4" s="1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O290" i="4"/>
  <c r="EC290" i="4"/>
  <c r="EO300" i="4"/>
  <c r="EC300" i="4"/>
  <c r="EO302" i="4"/>
  <c r="EC302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C278" i="4"/>
  <c r="FA267" i="4"/>
  <c r="FC267" i="4" s="1"/>
  <c r="EA269" i="4"/>
  <c r="EO274" i="4"/>
  <c r="EX269" i="4"/>
  <c r="FC269" i="4"/>
  <c r="EQ269" i="4"/>
  <c r="EM267" i="4"/>
  <c r="EM278" i="4"/>
  <c r="EC278" i="4" s="1"/>
  <c r="FA282" i="4"/>
  <c r="EQ282" i="4" s="1"/>
  <c r="EO269" i="4"/>
  <c r="EC269" i="4"/>
  <c r="FC255" i="4"/>
  <c r="EQ255" i="4"/>
  <c r="FC242" i="4"/>
  <c r="FC251" i="4"/>
  <c r="EQ251" i="4"/>
  <c r="FA257" i="4"/>
  <c r="FC257" i="4" s="1"/>
  <c r="FC243" i="4"/>
  <c r="FA245" i="4"/>
  <c r="EQ245" i="4" s="1"/>
  <c r="EO245" i="4"/>
  <c r="EC245" i="4"/>
  <c r="EX257" i="4"/>
  <c r="EA255" i="4"/>
  <c r="DM241" i="4"/>
  <c r="EO252" i="4"/>
  <c r="EC252" i="4"/>
  <c r="EQ261" i="4"/>
  <c r="EO248" i="4"/>
  <c r="FC258" i="4"/>
  <c r="EO255" i="4"/>
  <c r="EC255" i="4"/>
  <c r="FA252" i="4"/>
  <c r="EQ252" i="4" s="1"/>
  <c r="EX254" i="4"/>
  <c r="EA251" i="4"/>
  <c r="EQ244" i="4"/>
  <c r="EO261" i="4"/>
  <c r="EO251" i="4"/>
  <c r="EC251" i="4"/>
  <c r="EM254" i="4"/>
  <c r="EC254" i="4" s="1"/>
  <c r="FC254" i="4"/>
  <c r="EM243" i="4"/>
  <c r="EC243" i="4" s="1"/>
  <c r="EM257" i="4"/>
  <c r="EC257" i="4" s="1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C231" i="4" s="1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C240" i="4" s="1"/>
  <c r="EO236" i="4"/>
  <c r="EC236" i="4"/>
  <c r="EO224" i="4"/>
  <c r="EX240" i="4"/>
  <c r="EQ224" i="4"/>
  <c r="DZ199" i="4"/>
  <c r="DY199" i="4" s="1"/>
  <c r="EO208" i="4"/>
  <c r="EC208" i="4"/>
  <c r="FC217" i="4"/>
  <c r="EQ217" i="4"/>
  <c r="EO203" i="4"/>
  <c r="EX201" i="4"/>
  <c r="EM207" i="4"/>
  <c r="EC207" i="4" s="1"/>
  <c r="FA208" i="4"/>
  <c r="EQ208" i="4" s="1"/>
  <c r="FC214" i="4"/>
  <c r="EA207" i="4"/>
  <c r="EO217" i="4"/>
  <c r="EQ203" i="4"/>
  <c r="FA206" i="4"/>
  <c r="FC201" i="4"/>
  <c r="EQ201" i="4"/>
  <c r="EO201" i="4"/>
  <c r="EC201" i="4"/>
  <c r="FC213" i="4"/>
  <c r="EQ213" i="4"/>
  <c r="EM214" i="4"/>
  <c r="EC214" i="4" s="1"/>
  <c r="EO213" i="4"/>
  <c r="EC213" i="4"/>
  <c r="EJ208" i="4"/>
  <c r="EM206" i="4"/>
  <c r="EC206" i="4" s="1"/>
  <c r="EA217" i="4"/>
  <c r="FC207" i="4"/>
  <c r="EX217" i="4"/>
  <c r="EJ207" i="4"/>
  <c r="EM185" i="4"/>
  <c r="EC185" i="4" s="1"/>
  <c r="EO192" i="4"/>
  <c r="EC192" i="4"/>
  <c r="EX185" i="4"/>
  <c r="EX192" i="4"/>
  <c r="EM193" i="4"/>
  <c r="EC193" i="4" s="1"/>
  <c r="FC185" i="4"/>
  <c r="FC192" i="4"/>
  <c r="EQ192" i="4"/>
  <c r="FC198" i="4"/>
  <c r="EO191" i="4"/>
  <c r="FC193" i="4"/>
  <c r="EM198" i="4"/>
  <c r="EC198" i="4" s="1"/>
  <c r="EO160" i="4"/>
  <c r="EC160" i="4"/>
  <c r="EQ159" i="4"/>
  <c r="EM158" i="4"/>
  <c r="EC158" i="4" s="1"/>
  <c r="EO165" i="4"/>
  <c r="EC165" i="4"/>
  <c r="EM172" i="4"/>
  <c r="EC172" i="4" s="1"/>
  <c r="FA171" i="4"/>
  <c r="EM171" i="4"/>
  <c r="EC171" i="4" s="1"/>
  <c r="EX165" i="4"/>
  <c r="EO176" i="4"/>
  <c r="EC176" i="4"/>
  <c r="EX172" i="4"/>
  <c r="FC165" i="4"/>
  <c r="EQ165" i="4"/>
  <c r="FC172" i="4"/>
  <c r="FC163" i="4"/>
  <c r="FC160" i="4"/>
  <c r="EQ160" i="4"/>
  <c r="FC158" i="4"/>
  <c r="FC157" i="4"/>
  <c r="EQ157" i="4"/>
  <c r="EC157" i="4"/>
  <c r="FC155" i="4"/>
  <c r="EQ155" i="4"/>
  <c r="EM143" i="4"/>
  <c r="EC143" i="4" s="1"/>
  <c r="FA145" i="4"/>
  <c r="FC145" i="4" s="1"/>
  <c r="EQ148" i="4"/>
  <c r="EO149" i="4"/>
  <c r="EC149" i="4"/>
  <c r="EM151" i="4"/>
  <c r="EC151" i="4" s="1"/>
  <c r="EA145" i="4"/>
  <c r="EX151" i="4"/>
  <c r="FA149" i="4"/>
  <c r="EQ149" i="4" s="1"/>
  <c r="EQ146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O129" i="4"/>
  <c r="EC129" i="4"/>
  <c r="FC124" i="4"/>
  <c r="EO131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108" i="4" s="1"/>
  <c r="EO113" i="4"/>
  <c r="EC113" i="4"/>
  <c r="EQ95" i="4"/>
  <c r="FC113" i="4"/>
  <c r="EQ113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EO108" i="4"/>
  <c r="EC108" i="4"/>
  <c r="FC110" i="4"/>
  <c r="EQ110" i="4"/>
  <c r="EQ94" i="4"/>
  <c r="FC94" i="4"/>
  <c r="EO94" i="4"/>
  <c r="EC94" i="4"/>
  <c r="EO88" i="4"/>
  <c r="EC88" i="4"/>
  <c r="FC88" i="4"/>
  <c r="EQ88" i="4"/>
  <c r="EQ83" i="4"/>
  <c r="FC86" i="4"/>
  <c r="DO73" i="4"/>
  <c r="EM73" i="4"/>
  <c r="EO73" i="4" s="1"/>
  <c r="EI72" i="4"/>
  <c r="EH72" i="4" s="1"/>
  <c r="EJ92" i="4"/>
  <c r="FA79" i="4"/>
  <c r="EQ79" i="4" s="1"/>
  <c r="EO83" i="4"/>
  <c r="FC92" i="4"/>
  <c r="EQ92" i="4"/>
  <c r="FC91" i="4"/>
  <c r="EQ91" i="4"/>
  <c r="FA77" i="4"/>
  <c r="FC77" i="4" s="1"/>
  <c r="EO92" i="4"/>
  <c r="EC92" i="4"/>
  <c r="EO91" i="4"/>
  <c r="EC91" i="4"/>
  <c r="EJ79" i="4"/>
  <c r="FC78" i="4"/>
  <c r="EO87" i="4"/>
  <c r="EO79" i="4"/>
  <c r="EC79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FC59" i="4"/>
  <c r="EQ59" i="4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EQ63" i="4" s="1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FC60" i="4"/>
  <c r="EQ60" i="4"/>
  <c r="EO67" i="4"/>
  <c r="EC67" i="4"/>
  <c r="EA59" i="4"/>
  <c r="EO63" i="4"/>
  <c r="EC63" i="4"/>
  <c r="EO33" i="4"/>
  <c r="EC33" i="4"/>
  <c r="EO46" i="4"/>
  <c r="EC46" i="4"/>
  <c r="FA49" i="4"/>
  <c r="EQ49" i="4" s="1"/>
  <c r="EX43" i="4"/>
  <c r="EM44" i="4"/>
  <c r="EC44" i="4" s="1"/>
  <c r="FC33" i="4"/>
  <c r="EQ33" i="4"/>
  <c r="FA46" i="4"/>
  <c r="EQ46" i="4" s="1"/>
  <c r="FC43" i="4"/>
  <c r="EQ43" i="4"/>
  <c r="EQ42" i="4"/>
  <c r="EO48" i="4"/>
  <c r="EC48" i="4"/>
  <c r="EA46" i="4"/>
  <c r="EO43" i="4"/>
  <c r="EC43" i="4"/>
  <c r="FA48" i="4"/>
  <c r="EQ48" i="4" s="1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44" i="4"/>
  <c r="FC27" i="4"/>
  <c r="EO10" i="4"/>
  <c r="EC10" i="4"/>
  <c r="EQ23" i="4"/>
  <c r="FC10" i="4"/>
  <c r="EQ10" i="4"/>
  <c r="EA15" i="4"/>
  <c r="EO23" i="4"/>
  <c r="FC15" i="4"/>
  <c r="EQ15" i="4"/>
  <c r="EJ15" i="4"/>
  <c r="FC12" i="4"/>
  <c r="EO19" i="4"/>
  <c r="EC19" i="4"/>
  <c r="EM21" i="4"/>
  <c r="EC21" i="4" s="1"/>
  <c r="FA19" i="4"/>
  <c r="EQ19" i="4" s="1"/>
  <c r="EO15" i="4"/>
  <c r="EC15" i="4"/>
  <c r="FA13" i="4"/>
  <c r="EQ13" i="4" s="1"/>
  <c r="EO13" i="4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FC140" i="4"/>
  <c r="EQ140" i="4"/>
  <c r="EX140" i="4"/>
  <c r="EO140" i="4"/>
  <c r="EC140" i="4"/>
  <c r="EJ140" i="4"/>
  <c r="FA139" i="4"/>
  <c r="EM139" i="4"/>
  <c r="EC139" i="4" s="1"/>
  <c r="EJ139" i="4"/>
  <c r="EA138" i="4"/>
  <c r="EO138" i="4"/>
  <c r="EC138" i="4"/>
  <c r="FA138" i="4"/>
  <c r="EQ138" i="4" s="1"/>
  <c r="FA137" i="4"/>
  <c r="FC137" i="4" s="1"/>
  <c r="EM137" i="4"/>
  <c r="DO137" i="4"/>
  <c r="CP635" i="4" l="1"/>
  <c r="CP640" i="4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P651" i="4"/>
  <c r="CQ651" i="4" s="1"/>
  <c r="FC414" i="4"/>
  <c r="EQ55" i="4"/>
  <c r="EA498" i="4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DD655" i="4" s="1"/>
  <c r="EX447" i="4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246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K262" i="4" s="1"/>
  <c r="EJ262" i="4" s="1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A560" i="4" s="1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EQ173" i="4"/>
  <c r="FC74" i="4"/>
  <c r="EQ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DR178" i="4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O228" i="4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Q509" i="4"/>
  <c r="EW262" i="4"/>
  <c r="EV262" i="4" s="1"/>
  <c r="EO571" i="4"/>
  <c r="EX100" i="4"/>
  <c r="EY93" i="4" s="1"/>
  <c r="EX93" i="4" s="1"/>
  <c r="EJ228" i="4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X456" i="4"/>
  <c r="EY454" i="4" s="1"/>
  <c r="EX454" i="4" s="1"/>
  <c r="EA312" i="4"/>
  <c r="EA304" i="4" s="1"/>
  <c r="EA223" i="4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K220" i="4"/>
  <c r="EJ220" i="4" s="1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292" i="4"/>
  <c r="DR518" i="4"/>
  <c r="EQ280" i="4"/>
  <c r="EO197" i="4"/>
  <c r="FC394" i="4"/>
  <c r="FB433" i="4"/>
  <c r="FA433" i="4" s="1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Q577" i="4"/>
  <c r="EA496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EK560" i="4" s="1"/>
  <c r="EJ560" i="4" s="1"/>
  <c r="EF560" i="4" s="1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220" i="4"/>
  <c r="EA147" i="4"/>
  <c r="EA135" i="4" s="1"/>
  <c r="EM223" i="4"/>
  <c r="EC223" i="4" s="1"/>
  <c r="FA187" i="4"/>
  <c r="EQ187" i="4" s="1"/>
  <c r="EA456" i="4"/>
  <c r="FC223" i="4"/>
  <c r="EA188" i="4"/>
  <c r="EC402" i="4"/>
  <c r="EC456" i="4"/>
  <c r="EM398" i="4"/>
  <c r="EO398" i="4" s="1"/>
  <c r="EJ587" i="4"/>
  <c r="EK581" i="4" s="1"/>
  <c r="EJ581" i="4" s="1"/>
  <c r="EF581" i="4" s="1"/>
  <c r="EM204" i="4"/>
  <c r="EC204" i="4" s="1"/>
  <c r="FA121" i="4"/>
  <c r="EQ121" i="4" s="1"/>
  <c r="EM526" i="4"/>
  <c r="EO526" i="4" s="1"/>
  <c r="EX592" i="4"/>
  <c r="EY581" i="4" s="1"/>
  <c r="EX581" i="4" s="1"/>
  <c r="EO447" i="4"/>
  <c r="EC447" i="4"/>
  <c r="EM474" i="4"/>
  <c r="EO474" i="4" s="1"/>
  <c r="EJ488" i="4"/>
  <c r="EK475" i="4" s="1"/>
  <c r="EJ475" i="4" s="1"/>
  <c r="EA478" i="4"/>
  <c r="EA475" i="4" s="1"/>
  <c r="EX350" i="4"/>
  <c r="EK283" i="4"/>
  <c r="EJ283" i="4" s="1"/>
  <c r="EC211" i="4"/>
  <c r="EQ211" i="4"/>
  <c r="EQ412" i="4"/>
  <c r="EC412" i="4"/>
  <c r="FA216" i="4"/>
  <c r="EQ216" i="4" s="1"/>
  <c r="DO142" i="4"/>
  <c r="EC142" i="4"/>
  <c r="FA184" i="4"/>
  <c r="FC184" i="4" s="1"/>
  <c r="EI93" i="4"/>
  <c r="EH93" i="4" s="1"/>
  <c r="DT517" i="4"/>
  <c r="EM287" i="4"/>
  <c r="EC287" i="4" s="1"/>
  <c r="EM350" i="4"/>
  <c r="EC350" i="4" s="1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EQ457" i="4" s="1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397" i="4" s="1"/>
  <c r="EC476" i="4"/>
  <c r="EO476" i="4"/>
  <c r="EW518" i="4"/>
  <c r="EV518" i="4" s="1"/>
  <c r="FA378" i="4"/>
  <c r="EQ378" i="4" s="1"/>
  <c r="EM481" i="4"/>
  <c r="EO481" i="4"/>
  <c r="FA601" i="4"/>
  <c r="EQ601" i="4" s="1"/>
  <c r="EM563" i="4"/>
  <c r="EC563" i="4" s="1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C478" i="4" s="1"/>
  <c r="EJ552" i="4"/>
  <c r="EK539" i="4" s="1"/>
  <c r="EJ539" i="4" s="1"/>
  <c r="EF539" i="4" s="1"/>
  <c r="EM128" i="4"/>
  <c r="EC128" i="4" s="1"/>
  <c r="FA476" i="4"/>
  <c r="EQ476" i="4" s="1"/>
  <c r="EC188" i="4"/>
  <c r="DM517" i="4"/>
  <c r="FC195" i="4"/>
  <c r="DO337" i="4"/>
  <c r="EC337" i="4"/>
  <c r="FC307" i="4"/>
  <c r="EQ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Q402" i="4" s="1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K389" i="4"/>
  <c r="EJ389" i="4" s="1"/>
  <c r="EA164" i="4"/>
  <c r="EX188" i="4"/>
  <c r="FA424" i="4"/>
  <c r="EQ424" i="4" s="1"/>
  <c r="FA468" i="4"/>
  <c r="EQ468" i="4" s="1"/>
  <c r="EO307" i="4"/>
  <c r="EA284" i="4"/>
  <c r="EX195" i="4"/>
  <c r="FA574" i="4"/>
  <c r="EQ574" i="4" s="1"/>
  <c r="FC456" i="4"/>
  <c r="EQ456" i="4"/>
  <c r="EA337" i="4"/>
  <c r="EA325" i="4" s="1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EY114" i="4" s="1"/>
  <c r="EX114" i="4" s="1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FC447" i="4"/>
  <c r="EQ447" i="4"/>
  <c r="FA330" i="4"/>
  <c r="EQ330" i="4" s="1"/>
  <c r="FC330" i="4"/>
  <c r="EC431" i="4"/>
  <c r="FA161" i="4"/>
  <c r="FC161" i="4" s="1"/>
  <c r="FA36" i="4"/>
  <c r="EQ36" i="4" s="1"/>
  <c r="EO193" i="4"/>
  <c r="EO185" i="4"/>
  <c r="EO89" i="4"/>
  <c r="EM147" i="4"/>
  <c r="EC147" i="4" s="1"/>
  <c r="EO147" i="4"/>
  <c r="DO259" i="4"/>
  <c r="EC259" i="4"/>
  <c r="EY135" i="4"/>
  <c r="EX135" i="4" s="1"/>
  <c r="EX161" i="4"/>
  <c r="FC440" i="4"/>
  <c r="FC433" i="4" s="1"/>
  <c r="EQ533" i="4"/>
  <c r="FA111" i="4"/>
  <c r="FC111" i="4"/>
  <c r="FA147" i="4"/>
  <c r="EA69" i="4"/>
  <c r="EA50" i="4" s="1"/>
  <c r="EM253" i="4"/>
  <c r="EC253" i="4" s="1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FB156" i="4"/>
  <c r="FA156" i="4" s="1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EQ144" i="4" s="1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EK325" i="4"/>
  <c r="EJ325" i="4" s="1"/>
  <c r="FC356" i="4"/>
  <c r="EO472" i="4"/>
  <c r="EO473" i="4"/>
  <c r="DM71" i="4"/>
  <c r="EY433" i="4"/>
  <c r="EX433" i="4" s="1"/>
  <c r="EY368" i="4"/>
  <c r="EX368" i="4" s="1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F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K114" i="4"/>
  <c r="EJ114" i="4" s="1"/>
  <c r="EO145" i="4"/>
  <c r="EO158" i="4"/>
  <c r="EQ185" i="4"/>
  <c r="EO254" i="4"/>
  <c r="FC340" i="4"/>
  <c r="EO360" i="4"/>
  <c r="EQ427" i="4"/>
  <c r="FC494" i="4"/>
  <c r="EQ565" i="4"/>
  <c r="EQ66" i="4"/>
  <c r="EA72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Y411" i="4"/>
  <c r="EX411" i="4" s="1"/>
  <c r="EX410" i="4" s="1"/>
  <c r="EO486" i="4"/>
  <c r="EQ151" i="4"/>
  <c r="EQ107" i="4"/>
  <c r="EO151" i="4"/>
  <c r="EO172" i="4"/>
  <c r="EY199" i="4"/>
  <c r="EX199" i="4" s="1"/>
  <c r="EO291" i="4"/>
  <c r="EQ382" i="4"/>
  <c r="DV367" i="4"/>
  <c r="FC426" i="4"/>
  <c r="EQ559" i="4"/>
  <c r="FC600" i="4"/>
  <c r="DV7" i="4"/>
  <c r="EQ26" i="4"/>
  <c r="EK135" i="4"/>
  <c r="EJ135" i="4" s="1"/>
  <c r="CQ640" i="4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H410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CQ647" i="4"/>
  <c r="CQ649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N72" i="4"/>
  <c r="EM72" i="4" s="1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K8" i="4"/>
  <c r="EJ8" i="4" s="1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DD643" i="4" l="1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EO111" i="4"/>
  <c r="ET135" i="4"/>
  <c r="EA178" i="4"/>
  <c r="EA177" i="4" s="1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DT623" i="4"/>
  <c r="DR652" i="4" s="1"/>
  <c r="EV432" i="4"/>
  <c r="FC228" i="4"/>
  <c r="FC220" i="4" s="1"/>
  <c r="EQ492" i="4"/>
  <c r="DR71" i="4"/>
  <c r="EF518" i="4"/>
  <c r="EF517" i="4" s="1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DM623" i="4" s="1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T114" i="4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304" i="4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EO114" i="4" s="1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EO389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O220" i="4"/>
  <c r="EJ71" i="4"/>
  <c r="EF368" i="4"/>
  <c r="EF367" i="4" s="1"/>
  <c r="EO433" i="4"/>
  <c r="FC8" i="4"/>
  <c r="EF135" i="4"/>
  <c r="FC539" i="4"/>
  <c r="EO539" i="4"/>
  <c r="FC411" i="4"/>
  <c r="FC410" i="4" s="1"/>
  <c r="DE643" i="4"/>
  <c r="DE639" i="4"/>
  <c r="DE655" i="4"/>
  <c r="EO199" i="4"/>
  <c r="EF8" i="4"/>
  <c r="EO135" i="4"/>
  <c r="CJ220" i="4"/>
  <c r="CI220" i="4" s="1"/>
  <c r="CI177" i="4" s="1"/>
  <c r="EM7" i="4" l="1"/>
  <c r="ET156" i="4"/>
  <c r="ET71" i="4" s="1"/>
  <c r="ET367" i="4"/>
  <c r="FA432" i="4"/>
  <c r="EH623" i="4"/>
  <c r="EF653" i="4" s="1"/>
  <c r="EX517" i="4"/>
  <c r="FC518" i="4"/>
  <c r="DY623" i="4"/>
  <c r="DO623" i="4" s="1"/>
  <c r="EO283" i="4"/>
  <c r="EO177" i="4" s="1"/>
  <c r="DR653" i="4"/>
  <c r="DS653" i="4" s="1"/>
  <c r="EX432" i="4"/>
  <c r="EO178" i="4"/>
  <c r="ET517" i="4"/>
  <c r="DR649" i="4"/>
  <c r="DS649" i="4" s="1"/>
  <c r="FC29" i="4"/>
  <c r="DR635" i="4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T638" i="4" s="1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FC7" i="4"/>
  <c r="CI623" i="4"/>
  <c r="FC517" i="4"/>
  <c r="EF635" i="4"/>
  <c r="FC367" i="4"/>
  <c r="DS652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1" i="4" l="1"/>
  <c r="EF649" i="4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F652" i="4"/>
  <c r="EG652" i="4" s="1"/>
  <c r="EF643" i="4"/>
  <c r="EG643" i="4" s="1"/>
  <c r="EF637" i="4"/>
  <c r="EG637" i="4" s="1"/>
  <c r="EF642" i="4"/>
  <c r="EG642" i="4" s="1"/>
  <c r="ET635" i="4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C623" i="4" s="1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1" i="4"/>
  <c r="EG639" i="4"/>
  <c r="EG649" i="4"/>
  <c r="EG653" i="4"/>
  <c r="EF178" i="4"/>
  <c r="EF177" i="4" s="1"/>
  <c r="EJ177" i="4"/>
  <c r="DR475" i="4"/>
  <c r="DR432" i="4" s="1"/>
  <c r="DR623" i="4" s="1"/>
  <c r="DT624" i="4" s="1"/>
  <c r="DV432" i="4"/>
  <c r="CP178" i="4"/>
  <c r="EU638" i="4"/>
  <c r="EQ623" i="4" l="1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DK624" i="4" l="1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EC625" i="4" l="1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EX623" i="4" l="1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Z624" i="4" l="1"/>
  <c r="AE624" i="4" s="1"/>
  <c r="EJ623" i="4"/>
  <c r="EM624" i="4"/>
  <c r="EJ624" i="4"/>
  <c r="EO624" i="4" s="1"/>
  <c r="EO625" i="4" s="1"/>
  <c r="EH625" i="4"/>
  <c r="BE539" i="4"/>
  <c r="BD539" i="4" s="1"/>
  <c r="X648" i="4" l="1"/>
  <c r="AB624" i="4"/>
  <c r="AG624" i="4" s="1"/>
  <c r="EJ625" i="4"/>
  <c r="AW625" i="4"/>
  <c r="U624" i="4"/>
  <c r="EM625" i="4"/>
  <c r="X636" i="4"/>
  <c r="Y636" i="4" s="1"/>
  <c r="EF636" i="4"/>
  <c r="EG636" i="4" s="1"/>
  <c r="EF648" i="4"/>
  <c r="AG625" i="4"/>
  <c r="Z625" i="4"/>
  <c r="X625" i="4"/>
  <c r="AZ539" i="4"/>
  <c r="AZ517" i="4" s="1"/>
  <c r="AZ623" i="4" s="1"/>
  <c r="BB624" i="4" s="1"/>
  <c r="BD517" i="4"/>
  <c r="AB625" i="4" l="1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<sst xmlns="http://schemas.openxmlformats.org/spreadsheetml/2006/main" count="2522" uniqueCount="732">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</sst>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6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3" xfId="4" applyBorder="1" applyAlignment="1" applyProtection="1">
      <alignment horizontal="left" vertical="center" wrapText="1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0" fillId="0" borderId="3" xfId="4" applyFont="1" applyBorder="1" applyAlignment="1" applyProtection="1">
      <alignment horizontal="left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1" fillId="0" borderId="3" xfId="4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93" zoomScaleNormal="93" workbookViewId="0">
      <pane xSplit="7" ySplit="6" topLeftCell="O554" activePane="bottomRight" state="frozen"/>
      <selection pane="topRight" activeCell="H1" sqref="H1"/>
      <selection pane="bottomLeft" activeCell="A6" sqref="A6"/>
      <selection pane="bottomRight" activeCell="G633" sqref="G63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9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2" width="9.140625" style="34" hidden="1" customWidth="1"/>
    <col min="63" max="65" width="9.140625" style="34" customWidth="1"/>
    <col min="66" max="16384" width="9.140625" style="34"/>
  </cols>
  <sheetData>
    <row r="1" spans="2:61" ht="38.25" customHeight="1" thickBot="1" x14ac:dyDescent="0.3">
      <c r="I1" s="326" t="s">
        <v>729</v>
      </c>
      <c r="J1" s="327"/>
      <c r="K1" s="327"/>
      <c r="L1" s="327"/>
      <c r="M1" s="327"/>
      <c r="N1" s="327"/>
      <c r="O1" s="328"/>
      <c r="BI1" s="34"/>
    </row>
    <row r="2" spans="2:61" ht="17.25" customHeight="1" thickBot="1" x14ac:dyDescent="0.3">
      <c r="B2" s="95" t="s">
        <v>695</v>
      </c>
      <c r="C2" s="96"/>
      <c r="D2" s="318"/>
      <c r="E2" s="318"/>
      <c r="F2" s="318"/>
      <c r="G2" s="319"/>
      <c r="I2" s="329"/>
      <c r="J2" s="330"/>
      <c r="K2" s="330"/>
      <c r="L2" s="330"/>
      <c r="M2" s="330"/>
      <c r="N2" s="330"/>
      <c r="O2" s="331"/>
      <c r="P2" s="34"/>
      <c r="S2" s="34"/>
      <c r="AI2" s="34"/>
      <c r="AZ2" s="34"/>
      <c r="BI2" s="81"/>
    </row>
    <row r="3" spans="2:61" ht="39" customHeight="1" thickBot="1" x14ac:dyDescent="0.3">
      <c r="B3" s="265" t="s">
        <v>694</v>
      </c>
      <c r="C3" s="266"/>
      <c r="D3" s="320"/>
      <c r="E3" s="321"/>
      <c r="F3" s="321"/>
      <c r="G3" s="322"/>
      <c r="H3" s="99"/>
      <c r="I3" s="329"/>
      <c r="J3" s="330"/>
      <c r="K3" s="330"/>
      <c r="L3" s="330"/>
      <c r="M3" s="330"/>
      <c r="N3" s="330"/>
      <c r="O3" s="331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32"/>
      <c r="C4" s="333"/>
      <c r="D4" s="333"/>
      <c r="E4" s="333"/>
      <c r="F4" s="333"/>
      <c r="G4" s="334"/>
      <c r="H4" s="323" t="s">
        <v>696</v>
      </c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5"/>
      <c r="AA4" s="323" t="s">
        <v>697</v>
      </c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5"/>
      <c r="AS4" s="323" t="s">
        <v>698</v>
      </c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5"/>
      <c r="BI4" s="81"/>
    </row>
    <row r="5" spans="2:61" ht="15.75" customHeight="1" thickBot="1" x14ac:dyDescent="0.3">
      <c r="B5" s="335"/>
      <c r="C5" s="336"/>
      <c r="D5" s="336"/>
      <c r="E5" s="336"/>
      <c r="F5" s="336"/>
      <c r="G5" s="337"/>
      <c r="H5" s="364" t="s">
        <v>399</v>
      </c>
      <c r="I5" s="364"/>
      <c r="J5" s="364"/>
      <c r="K5" s="364"/>
      <c r="L5" s="364"/>
      <c r="M5" s="365"/>
      <c r="N5" s="360" t="s">
        <v>691</v>
      </c>
      <c r="O5" s="361"/>
      <c r="P5" s="361"/>
      <c r="Q5" s="361"/>
      <c r="R5" s="362"/>
      <c r="S5" s="352" t="s">
        <v>719</v>
      </c>
      <c r="T5" s="353"/>
      <c r="U5" s="353"/>
      <c r="V5" s="354"/>
      <c r="AA5" s="363" t="s">
        <v>399</v>
      </c>
      <c r="AB5" s="364"/>
      <c r="AC5" s="364"/>
      <c r="AD5" s="364"/>
      <c r="AE5" s="364"/>
      <c r="AF5" s="365"/>
      <c r="AG5" s="360" t="s">
        <v>691</v>
      </c>
      <c r="AH5" s="361"/>
      <c r="AI5" s="361"/>
      <c r="AJ5" s="361"/>
      <c r="AK5" s="362"/>
      <c r="AL5" s="352" t="s">
        <v>719</v>
      </c>
      <c r="AM5" s="353"/>
      <c r="AN5" s="353"/>
      <c r="AO5" s="354"/>
      <c r="AS5" s="363" t="s">
        <v>399</v>
      </c>
      <c r="AT5" s="364"/>
      <c r="AU5" s="364"/>
      <c r="AV5" s="364"/>
      <c r="AW5" s="365"/>
      <c r="AX5" s="360" t="s">
        <v>691</v>
      </c>
      <c r="AY5" s="361"/>
      <c r="AZ5" s="361"/>
      <c r="BA5" s="361"/>
      <c r="BB5" s="362"/>
      <c r="BC5" s="352" t="s">
        <v>719</v>
      </c>
      <c r="BD5" s="353"/>
      <c r="BE5" s="353"/>
      <c r="BF5" s="354"/>
      <c r="BI5" s="81"/>
    </row>
    <row r="6" spans="2:61" ht="93" customHeight="1" thickBot="1" x14ac:dyDescent="0.3">
      <c r="B6" s="267" t="s">
        <v>160</v>
      </c>
      <c r="C6" s="366" t="s">
        <v>730</v>
      </c>
      <c r="D6" s="366"/>
      <c r="E6" s="366"/>
      <c r="F6" s="366"/>
      <c r="G6" s="268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9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9" t="s">
        <v>718</v>
      </c>
      <c r="AP6" s="220" t="s">
        <v>158</v>
      </c>
      <c r="AQ6" s="59" t="s">
        <v>155</v>
      </c>
      <c r="AR6" s="59" t="s">
        <v>723</v>
      </c>
      <c r="AS6" s="232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9" t="s">
        <v>718</v>
      </c>
      <c r="BG6" s="205" t="s">
        <v>158</v>
      </c>
      <c r="BI6" s="81"/>
    </row>
    <row r="7" spans="2:61" ht="15" customHeight="1" x14ac:dyDescent="0.25">
      <c r="B7" s="119" t="s">
        <v>48</v>
      </c>
      <c r="C7" s="367" t="s">
        <v>0</v>
      </c>
      <c r="D7" s="368"/>
      <c r="E7" s="368"/>
      <c r="F7" s="369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1"/>
      <c r="AQ7" s="58"/>
      <c r="AR7" s="229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6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70" t="s">
        <v>1</v>
      </c>
      <c r="E8" s="371"/>
      <c r="F8" s="372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2"/>
      <c r="AQ8" s="11"/>
      <c r="AR8" s="230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8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7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299" t="s">
        <v>148</v>
      </c>
      <c r="F9" s="299"/>
      <c r="G9" s="66"/>
      <c r="H9" s="72"/>
      <c r="I9" s="27"/>
      <c r="J9" s="195">
        <f>27%</f>
        <v>0.27</v>
      </c>
      <c r="K9" s="214">
        <f>ROUNDDOWN(I9*J9,0)</f>
        <v>0</v>
      </c>
      <c r="L9" s="20">
        <f>I9+K9</f>
        <v>0</v>
      </c>
      <c r="M9" s="73">
        <f t="shared" ref="M9:M28" si="1">H9*L9</f>
        <v>0</v>
      </c>
      <c r="N9" s="215">
        <f>100%</f>
        <v>1</v>
      </c>
      <c r="O9" s="194">
        <f>ROUND((M9*N9),0)</f>
        <v>0</v>
      </c>
      <c r="P9" s="141"/>
      <c r="Q9" s="20">
        <f t="shared" ref="Q9:Q28" si="2">M9-O9</f>
        <v>0</v>
      </c>
      <c r="R9" s="142"/>
      <c r="S9" s="215">
        <f>100%</f>
        <v>1</v>
      </c>
      <c r="T9" s="194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5">
        <f t="shared" ref="AC9:AC28" si="6">J9</f>
        <v>0.27</v>
      </c>
      <c r="AD9" s="214">
        <f>ROUNDDOWN(AB9*AC9,0)</f>
        <v>0</v>
      </c>
      <c r="AE9" s="20">
        <f>AB9+AD9</f>
        <v>0</v>
      </c>
      <c r="AF9" s="21">
        <f>AA9*AE9</f>
        <v>0</v>
      </c>
      <c r="AG9" s="215">
        <f t="shared" ref="AG9:AG28" si="7">N9</f>
        <v>1</v>
      </c>
      <c r="AH9" s="194">
        <f>ROUND((AF9*AG9),0)</f>
        <v>0</v>
      </c>
      <c r="AI9" s="141"/>
      <c r="AJ9" s="20">
        <f t="shared" ref="AJ9:AJ28" si="8">AF9-AH9</f>
        <v>0</v>
      </c>
      <c r="AK9" s="142"/>
      <c r="AL9" s="215">
        <f t="shared" ref="AL9:AL28" si="9">S9</f>
        <v>1</v>
      </c>
      <c r="AM9" s="194">
        <f>ROUND((AL9*AH9),0)</f>
        <v>0</v>
      </c>
      <c r="AN9" s="141"/>
      <c r="AO9" s="143">
        <f t="shared" ref="AO9:AO28" si="10">AH9-AM9</f>
        <v>0</v>
      </c>
      <c r="AP9" s="208">
        <f>AH9-O9</f>
        <v>0</v>
      </c>
      <c r="AQ9" s="11" t="str">
        <f t="shared" ref="AQ9:AQ72" si="11">IF(BG9&lt;&gt;0,"Kérem, indokolja az eltérést!"," ")</f>
        <v xml:space="preserve"> </v>
      </c>
      <c r="AR9" s="230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5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5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8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299" t="s">
        <v>148</v>
      </c>
      <c r="F10" s="299"/>
      <c r="G10" s="66"/>
      <c r="H10" s="72"/>
      <c r="I10" s="27"/>
      <c r="J10" s="195">
        <f>27%</f>
        <v>0.27</v>
      </c>
      <c r="K10" s="214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5">
        <f>100%</f>
        <v>1</v>
      </c>
      <c r="O10" s="194">
        <f t="shared" ref="O10:O28" si="22">ROUND((M10*N10),0)</f>
        <v>0</v>
      </c>
      <c r="P10" s="141"/>
      <c r="Q10" s="20">
        <f t="shared" si="2"/>
        <v>0</v>
      </c>
      <c r="R10" s="142"/>
      <c r="S10" s="215">
        <f>100%</f>
        <v>1</v>
      </c>
      <c r="T10" s="194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5">
        <f t="shared" si="6"/>
        <v>0.27</v>
      </c>
      <c r="AD10" s="214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5">
        <f t="shared" si="7"/>
        <v>1</v>
      </c>
      <c r="AH10" s="194">
        <f t="shared" ref="AH10:AH28" si="28">ROUND((AF10*AG10),0)</f>
        <v>0</v>
      </c>
      <c r="AI10" s="141"/>
      <c r="AJ10" s="20">
        <f t="shared" si="8"/>
        <v>0</v>
      </c>
      <c r="AK10" s="142"/>
      <c r="AL10" s="215">
        <f t="shared" si="9"/>
        <v>1</v>
      </c>
      <c r="AM10" s="194">
        <f t="shared" ref="AM10:AM28" si="29">ROUND((AL10*AH10),0)</f>
        <v>0</v>
      </c>
      <c r="AN10" s="141"/>
      <c r="AO10" s="143">
        <f t="shared" si="10"/>
        <v>0</v>
      </c>
      <c r="AP10" s="208">
        <f t="shared" ref="AP10:AP27" si="30">AH10-O10</f>
        <v>0</v>
      </c>
      <c r="AQ10" s="11" t="str">
        <f t="shared" si="11"/>
        <v xml:space="preserve"> </v>
      </c>
      <c r="AR10" s="230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5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5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8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299" t="s">
        <v>148</v>
      </c>
      <c r="F11" s="299"/>
      <c r="G11" s="66"/>
      <c r="H11" s="72"/>
      <c r="I11" s="27"/>
      <c r="J11" s="195">
        <f>27%</f>
        <v>0.27</v>
      </c>
      <c r="K11" s="214">
        <f t="shared" si="20"/>
        <v>0</v>
      </c>
      <c r="L11" s="20">
        <f t="shared" si="21"/>
        <v>0</v>
      </c>
      <c r="M11" s="73">
        <f t="shared" si="1"/>
        <v>0</v>
      </c>
      <c r="N11" s="215">
        <f>100%</f>
        <v>1</v>
      </c>
      <c r="O11" s="194">
        <f t="shared" si="22"/>
        <v>0</v>
      </c>
      <c r="P11" s="141"/>
      <c r="Q11" s="20">
        <f t="shared" si="2"/>
        <v>0</v>
      </c>
      <c r="R11" s="142"/>
      <c r="S11" s="215">
        <f>100%</f>
        <v>1</v>
      </c>
      <c r="T11" s="194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5">
        <f t="shared" si="6"/>
        <v>0.27</v>
      </c>
      <c r="AD11" s="214">
        <f t="shared" si="25"/>
        <v>0</v>
      </c>
      <c r="AE11" s="20">
        <f t="shared" si="26"/>
        <v>0</v>
      </c>
      <c r="AF11" s="21">
        <f t="shared" si="27"/>
        <v>0</v>
      </c>
      <c r="AG11" s="215">
        <f t="shared" si="7"/>
        <v>1</v>
      </c>
      <c r="AH11" s="194">
        <f t="shared" si="28"/>
        <v>0</v>
      </c>
      <c r="AI11" s="141"/>
      <c r="AJ11" s="20">
        <f t="shared" si="8"/>
        <v>0</v>
      </c>
      <c r="AK11" s="142"/>
      <c r="AL11" s="215">
        <f t="shared" si="9"/>
        <v>1</v>
      </c>
      <c r="AM11" s="194">
        <f t="shared" si="29"/>
        <v>0</v>
      </c>
      <c r="AN11" s="141"/>
      <c r="AO11" s="143">
        <f t="shared" si="10"/>
        <v>0</v>
      </c>
      <c r="AP11" s="208">
        <f>AH11-O11</f>
        <v>0</v>
      </c>
      <c r="AQ11" s="11" t="str">
        <f t="shared" si="11"/>
        <v xml:space="preserve"> </v>
      </c>
      <c r="AR11" s="230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5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5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8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299" t="s">
        <v>148</v>
      </c>
      <c r="F12" s="299"/>
      <c r="G12" s="66"/>
      <c r="H12" s="72"/>
      <c r="I12" s="27"/>
      <c r="J12" s="195">
        <f>27%</f>
        <v>0.27</v>
      </c>
      <c r="K12" s="214">
        <f t="shared" si="20"/>
        <v>0</v>
      </c>
      <c r="L12" s="20">
        <f t="shared" si="21"/>
        <v>0</v>
      </c>
      <c r="M12" s="73">
        <f t="shared" si="1"/>
        <v>0</v>
      </c>
      <c r="N12" s="215">
        <f>100%</f>
        <v>1</v>
      </c>
      <c r="O12" s="194">
        <f t="shared" si="22"/>
        <v>0</v>
      </c>
      <c r="P12" s="141"/>
      <c r="Q12" s="20">
        <f t="shared" si="2"/>
        <v>0</v>
      </c>
      <c r="R12" s="142"/>
      <c r="S12" s="215">
        <f>100%</f>
        <v>1</v>
      </c>
      <c r="T12" s="194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5">
        <f t="shared" si="6"/>
        <v>0.27</v>
      </c>
      <c r="AD12" s="214">
        <f t="shared" si="25"/>
        <v>0</v>
      </c>
      <c r="AE12" s="20">
        <f t="shared" si="26"/>
        <v>0</v>
      </c>
      <c r="AF12" s="21">
        <f t="shared" si="27"/>
        <v>0</v>
      </c>
      <c r="AG12" s="215">
        <f t="shared" si="7"/>
        <v>1</v>
      </c>
      <c r="AH12" s="194">
        <f t="shared" si="28"/>
        <v>0</v>
      </c>
      <c r="AI12" s="141"/>
      <c r="AJ12" s="20">
        <f t="shared" si="8"/>
        <v>0</v>
      </c>
      <c r="AK12" s="142"/>
      <c r="AL12" s="215">
        <f t="shared" si="9"/>
        <v>1</v>
      </c>
      <c r="AM12" s="194">
        <f t="shared" si="29"/>
        <v>0</v>
      </c>
      <c r="AN12" s="141"/>
      <c r="AO12" s="143">
        <f t="shared" si="10"/>
        <v>0</v>
      </c>
      <c r="AP12" s="208">
        <f t="shared" si="30"/>
        <v>0</v>
      </c>
      <c r="AQ12" s="11" t="str">
        <f t="shared" si="11"/>
        <v xml:space="preserve"> </v>
      </c>
      <c r="AR12" s="230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5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5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8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299" t="s">
        <v>148</v>
      </c>
      <c r="F13" s="299"/>
      <c r="G13" s="66"/>
      <c r="H13" s="72"/>
      <c r="I13" s="27"/>
      <c r="J13" s="195">
        <f>27%</f>
        <v>0.27</v>
      </c>
      <c r="K13" s="214">
        <f t="shared" si="20"/>
        <v>0</v>
      </c>
      <c r="L13" s="20">
        <f t="shared" si="21"/>
        <v>0</v>
      </c>
      <c r="M13" s="73">
        <f t="shared" si="1"/>
        <v>0</v>
      </c>
      <c r="N13" s="215">
        <f>100%</f>
        <v>1</v>
      </c>
      <c r="O13" s="194">
        <f t="shared" si="22"/>
        <v>0</v>
      </c>
      <c r="P13" s="141"/>
      <c r="Q13" s="20">
        <f t="shared" si="2"/>
        <v>0</v>
      </c>
      <c r="R13" s="142"/>
      <c r="S13" s="215">
        <f>100%</f>
        <v>1</v>
      </c>
      <c r="T13" s="194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5">
        <f t="shared" si="6"/>
        <v>0.27</v>
      </c>
      <c r="AD13" s="214">
        <f t="shared" si="25"/>
        <v>0</v>
      </c>
      <c r="AE13" s="20">
        <f t="shared" si="26"/>
        <v>0</v>
      </c>
      <c r="AF13" s="21">
        <f t="shared" si="27"/>
        <v>0</v>
      </c>
      <c r="AG13" s="215">
        <f t="shared" si="7"/>
        <v>1</v>
      </c>
      <c r="AH13" s="194">
        <f t="shared" si="28"/>
        <v>0</v>
      </c>
      <c r="AI13" s="141"/>
      <c r="AJ13" s="20">
        <f t="shared" si="8"/>
        <v>0</v>
      </c>
      <c r="AK13" s="142"/>
      <c r="AL13" s="215">
        <f t="shared" si="9"/>
        <v>1</v>
      </c>
      <c r="AM13" s="194">
        <f t="shared" si="29"/>
        <v>0</v>
      </c>
      <c r="AN13" s="141"/>
      <c r="AO13" s="143">
        <f t="shared" si="10"/>
        <v>0</v>
      </c>
      <c r="AP13" s="208">
        <f t="shared" si="30"/>
        <v>0</v>
      </c>
      <c r="AQ13" s="11" t="str">
        <f t="shared" si="11"/>
        <v xml:space="preserve"> </v>
      </c>
      <c r="AR13" s="230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5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5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8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299" t="s">
        <v>148</v>
      </c>
      <c r="F14" s="299"/>
      <c r="G14" s="66"/>
      <c r="H14" s="72"/>
      <c r="I14" s="27"/>
      <c r="J14" s="195">
        <f>27%</f>
        <v>0.27</v>
      </c>
      <c r="K14" s="214">
        <f t="shared" si="20"/>
        <v>0</v>
      </c>
      <c r="L14" s="20">
        <f t="shared" si="21"/>
        <v>0</v>
      </c>
      <c r="M14" s="73">
        <f t="shared" si="1"/>
        <v>0</v>
      </c>
      <c r="N14" s="215">
        <f>100%</f>
        <v>1</v>
      </c>
      <c r="O14" s="194">
        <f t="shared" si="22"/>
        <v>0</v>
      </c>
      <c r="P14" s="141"/>
      <c r="Q14" s="20">
        <f t="shared" si="2"/>
        <v>0</v>
      </c>
      <c r="R14" s="142"/>
      <c r="S14" s="215">
        <f>100%</f>
        <v>1</v>
      </c>
      <c r="T14" s="194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5">
        <f t="shared" si="6"/>
        <v>0.27</v>
      </c>
      <c r="AD14" s="214">
        <f t="shared" si="25"/>
        <v>0</v>
      </c>
      <c r="AE14" s="20">
        <f t="shared" si="26"/>
        <v>0</v>
      </c>
      <c r="AF14" s="21">
        <f t="shared" si="27"/>
        <v>0</v>
      </c>
      <c r="AG14" s="215">
        <f t="shared" si="7"/>
        <v>1</v>
      </c>
      <c r="AH14" s="194">
        <f t="shared" si="28"/>
        <v>0</v>
      </c>
      <c r="AI14" s="141"/>
      <c r="AJ14" s="20">
        <f t="shared" si="8"/>
        <v>0</v>
      </c>
      <c r="AK14" s="142"/>
      <c r="AL14" s="215">
        <f t="shared" si="9"/>
        <v>1</v>
      </c>
      <c r="AM14" s="194">
        <f t="shared" si="29"/>
        <v>0</v>
      </c>
      <c r="AN14" s="141"/>
      <c r="AO14" s="143">
        <f t="shared" si="10"/>
        <v>0</v>
      </c>
      <c r="AP14" s="208">
        <f t="shared" si="30"/>
        <v>0</v>
      </c>
      <c r="AQ14" s="11" t="str">
        <f t="shared" si="11"/>
        <v xml:space="preserve"> </v>
      </c>
      <c r="AR14" s="230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5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5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8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299" t="s">
        <v>148</v>
      </c>
      <c r="F15" s="299"/>
      <c r="G15" s="66"/>
      <c r="H15" s="72"/>
      <c r="I15" s="27"/>
      <c r="J15" s="195">
        <f>27%</f>
        <v>0.27</v>
      </c>
      <c r="K15" s="214">
        <f t="shared" si="20"/>
        <v>0</v>
      </c>
      <c r="L15" s="20">
        <f t="shared" si="21"/>
        <v>0</v>
      </c>
      <c r="M15" s="73">
        <f t="shared" si="1"/>
        <v>0</v>
      </c>
      <c r="N15" s="215">
        <f>100%</f>
        <v>1</v>
      </c>
      <c r="O15" s="194">
        <f t="shared" si="22"/>
        <v>0</v>
      </c>
      <c r="P15" s="141"/>
      <c r="Q15" s="20">
        <f t="shared" si="2"/>
        <v>0</v>
      </c>
      <c r="R15" s="142"/>
      <c r="S15" s="215">
        <f>100%</f>
        <v>1</v>
      </c>
      <c r="T15" s="194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5">
        <f t="shared" si="6"/>
        <v>0.27</v>
      </c>
      <c r="AD15" s="214">
        <f t="shared" si="25"/>
        <v>0</v>
      </c>
      <c r="AE15" s="20">
        <f t="shared" si="26"/>
        <v>0</v>
      </c>
      <c r="AF15" s="21">
        <f t="shared" si="27"/>
        <v>0</v>
      </c>
      <c r="AG15" s="215">
        <f t="shared" si="7"/>
        <v>1</v>
      </c>
      <c r="AH15" s="194">
        <f t="shared" si="28"/>
        <v>0</v>
      </c>
      <c r="AI15" s="141"/>
      <c r="AJ15" s="20">
        <f t="shared" si="8"/>
        <v>0</v>
      </c>
      <c r="AK15" s="142"/>
      <c r="AL15" s="215">
        <f t="shared" si="9"/>
        <v>1</v>
      </c>
      <c r="AM15" s="194">
        <f t="shared" si="29"/>
        <v>0</v>
      </c>
      <c r="AN15" s="141"/>
      <c r="AO15" s="143">
        <f t="shared" si="10"/>
        <v>0</v>
      </c>
      <c r="AP15" s="208">
        <f t="shared" si="30"/>
        <v>0</v>
      </c>
      <c r="AQ15" s="11" t="str">
        <f t="shared" si="11"/>
        <v xml:space="preserve"> </v>
      </c>
      <c r="AR15" s="230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5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5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8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299" t="s">
        <v>148</v>
      </c>
      <c r="F16" s="299"/>
      <c r="G16" s="66"/>
      <c r="H16" s="72"/>
      <c r="I16" s="27"/>
      <c r="J16" s="195">
        <f>27%</f>
        <v>0.27</v>
      </c>
      <c r="K16" s="214">
        <f t="shared" si="20"/>
        <v>0</v>
      </c>
      <c r="L16" s="20">
        <f t="shared" si="21"/>
        <v>0</v>
      </c>
      <c r="M16" s="73">
        <f t="shared" si="1"/>
        <v>0</v>
      </c>
      <c r="N16" s="215">
        <f>100%</f>
        <v>1</v>
      </c>
      <c r="O16" s="194">
        <f t="shared" si="22"/>
        <v>0</v>
      </c>
      <c r="P16" s="141"/>
      <c r="Q16" s="20">
        <f t="shared" si="2"/>
        <v>0</v>
      </c>
      <c r="R16" s="142"/>
      <c r="S16" s="215">
        <f>100%</f>
        <v>1</v>
      </c>
      <c r="T16" s="194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5">
        <f t="shared" si="6"/>
        <v>0.27</v>
      </c>
      <c r="AD16" s="214">
        <f t="shared" si="25"/>
        <v>0</v>
      </c>
      <c r="AE16" s="20">
        <f t="shared" si="26"/>
        <v>0</v>
      </c>
      <c r="AF16" s="21">
        <f t="shared" si="27"/>
        <v>0</v>
      </c>
      <c r="AG16" s="215">
        <f t="shared" si="7"/>
        <v>1</v>
      </c>
      <c r="AH16" s="194">
        <f t="shared" si="28"/>
        <v>0</v>
      </c>
      <c r="AI16" s="141"/>
      <c r="AJ16" s="20">
        <f t="shared" si="8"/>
        <v>0</v>
      </c>
      <c r="AK16" s="142"/>
      <c r="AL16" s="215">
        <f t="shared" si="9"/>
        <v>1</v>
      </c>
      <c r="AM16" s="194">
        <f t="shared" si="29"/>
        <v>0</v>
      </c>
      <c r="AN16" s="141"/>
      <c r="AO16" s="143">
        <f t="shared" si="10"/>
        <v>0</v>
      </c>
      <c r="AP16" s="208">
        <f t="shared" si="30"/>
        <v>0</v>
      </c>
      <c r="AQ16" s="11" t="str">
        <f t="shared" si="11"/>
        <v xml:space="preserve"> </v>
      </c>
      <c r="AR16" s="230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5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5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8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299" t="s">
        <v>148</v>
      </c>
      <c r="F17" s="299"/>
      <c r="G17" s="66"/>
      <c r="H17" s="72"/>
      <c r="I17" s="27"/>
      <c r="J17" s="195">
        <f>27%</f>
        <v>0.27</v>
      </c>
      <c r="K17" s="214">
        <f t="shared" si="20"/>
        <v>0</v>
      </c>
      <c r="L17" s="20">
        <f t="shared" si="21"/>
        <v>0</v>
      </c>
      <c r="M17" s="73">
        <f t="shared" si="1"/>
        <v>0</v>
      </c>
      <c r="N17" s="215">
        <f>100%</f>
        <v>1</v>
      </c>
      <c r="O17" s="194">
        <f t="shared" si="22"/>
        <v>0</v>
      </c>
      <c r="P17" s="141"/>
      <c r="Q17" s="20">
        <f t="shared" si="2"/>
        <v>0</v>
      </c>
      <c r="R17" s="142"/>
      <c r="S17" s="215">
        <f>100%</f>
        <v>1</v>
      </c>
      <c r="T17" s="194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5">
        <f t="shared" si="6"/>
        <v>0.27</v>
      </c>
      <c r="AD17" s="214">
        <f t="shared" si="25"/>
        <v>0</v>
      </c>
      <c r="AE17" s="20">
        <f t="shared" si="26"/>
        <v>0</v>
      </c>
      <c r="AF17" s="21">
        <f t="shared" si="27"/>
        <v>0</v>
      </c>
      <c r="AG17" s="215">
        <f t="shared" si="7"/>
        <v>1</v>
      </c>
      <c r="AH17" s="194">
        <f t="shared" si="28"/>
        <v>0</v>
      </c>
      <c r="AI17" s="141"/>
      <c r="AJ17" s="20">
        <f t="shared" si="8"/>
        <v>0</v>
      </c>
      <c r="AK17" s="142"/>
      <c r="AL17" s="215">
        <f t="shared" si="9"/>
        <v>1</v>
      </c>
      <c r="AM17" s="194">
        <f t="shared" si="29"/>
        <v>0</v>
      </c>
      <c r="AN17" s="141"/>
      <c r="AO17" s="143">
        <f t="shared" si="10"/>
        <v>0</v>
      </c>
      <c r="AP17" s="208">
        <f t="shared" si="30"/>
        <v>0</v>
      </c>
      <c r="AQ17" s="11" t="str">
        <f t="shared" si="11"/>
        <v xml:space="preserve"> </v>
      </c>
      <c r="AR17" s="230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5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5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8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299" t="s">
        <v>148</v>
      </c>
      <c r="F18" s="299"/>
      <c r="G18" s="66"/>
      <c r="H18" s="72"/>
      <c r="I18" s="27"/>
      <c r="J18" s="195">
        <f>27%</f>
        <v>0.27</v>
      </c>
      <c r="K18" s="214">
        <f t="shared" si="20"/>
        <v>0</v>
      </c>
      <c r="L18" s="20">
        <f t="shared" si="21"/>
        <v>0</v>
      </c>
      <c r="M18" s="73">
        <f t="shared" si="1"/>
        <v>0</v>
      </c>
      <c r="N18" s="215">
        <f>100%</f>
        <v>1</v>
      </c>
      <c r="O18" s="194">
        <f t="shared" si="22"/>
        <v>0</v>
      </c>
      <c r="P18" s="141"/>
      <c r="Q18" s="20">
        <f t="shared" si="2"/>
        <v>0</v>
      </c>
      <c r="R18" s="142"/>
      <c r="S18" s="215">
        <f>100%</f>
        <v>1</v>
      </c>
      <c r="T18" s="194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5">
        <f t="shared" si="6"/>
        <v>0.27</v>
      </c>
      <c r="AD18" s="214">
        <f t="shared" si="25"/>
        <v>0</v>
      </c>
      <c r="AE18" s="20">
        <f t="shared" si="26"/>
        <v>0</v>
      </c>
      <c r="AF18" s="21">
        <f t="shared" si="27"/>
        <v>0</v>
      </c>
      <c r="AG18" s="215">
        <f t="shared" si="7"/>
        <v>1</v>
      </c>
      <c r="AH18" s="194">
        <f t="shared" si="28"/>
        <v>0</v>
      </c>
      <c r="AI18" s="141"/>
      <c r="AJ18" s="20">
        <f t="shared" si="8"/>
        <v>0</v>
      </c>
      <c r="AK18" s="142"/>
      <c r="AL18" s="215">
        <f t="shared" si="9"/>
        <v>1</v>
      </c>
      <c r="AM18" s="194">
        <f t="shared" si="29"/>
        <v>0</v>
      </c>
      <c r="AN18" s="141"/>
      <c r="AO18" s="143">
        <f t="shared" si="10"/>
        <v>0</v>
      </c>
      <c r="AP18" s="208">
        <f t="shared" si="30"/>
        <v>0</v>
      </c>
      <c r="AQ18" s="11" t="str">
        <f t="shared" si="11"/>
        <v xml:space="preserve"> </v>
      </c>
      <c r="AR18" s="230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5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5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8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299" t="s">
        <v>148</v>
      </c>
      <c r="F19" s="299"/>
      <c r="G19" s="66"/>
      <c r="H19" s="72"/>
      <c r="I19" s="27"/>
      <c r="J19" s="195">
        <f>27%</f>
        <v>0.27</v>
      </c>
      <c r="K19" s="214">
        <f t="shared" si="20"/>
        <v>0</v>
      </c>
      <c r="L19" s="20">
        <f t="shared" si="21"/>
        <v>0</v>
      </c>
      <c r="M19" s="73">
        <f t="shared" si="1"/>
        <v>0</v>
      </c>
      <c r="N19" s="215">
        <f>100%</f>
        <v>1</v>
      </c>
      <c r="O19" s="194">
        <f t="shared" si="22"/>
        <v>0</v>
      </c>
      <c r="P19" s="141"/>
      <c r="Q19" s="20">
        <f t="shared" si="2"/>
        <v>0</v>
      </c>
      <c r="R19" s="142"/>
      <c r="S19" s="215">
        <f>100%</f>
        <v>1</v>
      </c>
      <c r="T19" s="194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5">
        <f t="shared" si="6"/>
        <v>0.27</v>
      </c>
      <c r="AD19" s="214">
        <f t="shared" si="25"/>
        <v>0</v>
      </c>
      <c r="AE19" s="20">
        <f t="shared" si="26"/>
        <v>0</v>
      </c>
      <c r="AF19" s="21">
        <f t="shared" si="27"/>
        <v>0</v>
      </c>
      <c r="AG19" s="215">
        <f t="shared" si="7"/>
        <v>1</v>
      </c>
      <c r="AH19" s="194">
        <f t="shared" si="28"/>
        <v>0</v>
      </c>
      <c r="AI19" s="141"/>
      <c r="AJ19" s="20">
        <f t="shared" si="8"/>
        <v>0</v>
      </c>
      <c r="AK19" s="142"/>
      <c r="AL19" s="215">
        <f t="shared" si="9"/>
        <v>1</v>
      </c>
      <c r="AM19" s="194">
        <f t="shared" si="29"/>
        <v>0</v>
      </c>
      <c r="AN19" s="141"/>
      <c r="AO19" s="143">
        <f t="shared" si="10"/>
        <v>0</v>
      </c>
      <c r="AP19" s="208">
        <f t="shared" si="30"/>
        <v>0</v>
      </c>
      <c r="AQ19" s="11" t="str">
        <f t="shared" si="11"/>
        <v xml:space="preserve"> </v>
      </c>
      <c r="AR19" s="230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5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5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8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299" t="s">
        <v>148</v>
      </c>
      <c r="F20" s="299"/>
      <c r="G20" s="66"/>
      <c r="H20" s="72"/>
      <c r="I20" s="27"/>
      <c r="J20" s="195">
        <f>27%</f>
        <v>0.27</v>
      </c>
      <c r="K20" s="214">
        <f t="shared" si="20"/>
        <v>0</v>
      </c>
      <c r="L20" s="20">
        <f t="shared" si="21"/>
        <v>0</v>
      </c>
      <c r="M20" s="73">
        <f t="shared" si="1"/>
        <v>0</v>
      </c>
      <c r="N20" s="215">
        <f>100%</f>
        <v>1</v>
      </c>
      <c r="O20" s="194">
        <f t="shared" si="22"/>
        <v>0</v>
      </c>
      <c r="P20" s="141"/>
      <c r="Q20" s="20">
        <f t="shared" si="2"/>
        <v>0</v>
      </c>
      <c r="R20" s="142"/>
      <c r="S20" s="215">
        <f>100%</f>
        <v>1</v>
      </c>
      <c r="T20" s="194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5">
        <f t="shared" si="6"/>
        <v>0.27</v>
      </c>
      <c r="AD20" s="214">
        <f t="shared" si="25"/>
        <v>0</v>
      </c>
      <c r="AE20" s="20">
        <f t="shared" si="26"/>
        <v>0</v>
      </c>
      <c r="AF20" s="21">
        <f t="shared" si="27"/>
        <v>0</v>
      </c>
      <c r="AG20" s="215">
        <f t="shared" si="7"/>
        <v>1</v>
      </c>
      <c r="AH20" s="194">
        <f t="shared" si="28"/>
        <v>0</v>
      </c>
      <c r="AI20" s="141"/>
      <c r="AJ20" s="20">
        <f t="shared" si="8"/>
        <v>0</v>
      </c>
      <c r="AK20" s="142"/>
      <c r="AL20" s="215">
        <f t="shared" si="9"/>
        <v>1</v>
      </c>
      <c r="AM20" s="194">
        <f t="shared" si="29"/>
        <v>0</v>
      </c>
      <c r="AN20" s="141"/>
      <c r="AO20" s="143">
        <f t="shared" si="10"/>
        <v>0</v>
      </c>
      <c r="AP20" s="208">
        <f t="shared" si="30"/>
        <v>0</v>
      </c>
      <c r="AQ20" s="11" t="str">
        <f t="shared" si="11"/>
        <v xml:space="preserve"> </v>
      </c>
      <c r="AR20" s="230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5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5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8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299" t="s">
        <v>148</v>
      </c>
      <c r="F21" s="299"/>
      <c r="G21" s="66"/>
      <c r="H21" s="72"/>
      <c r="I21" s="27"/>
      <c r="J21" s="195">
        <f>27%</f>
        <v>0.27</v>
      </c>
      <c r="K21" s="214">
        <f t="shared" si="20"/>
        <v>0</v>
      </c>
      <c r="L21" s="20">
        <f t="shared" si="21"/>
        <v>0</v>
      </c>
      <c r="M21" s="73">
        <f t="shared" si="1"/>
        <v>0</v>
      </c>
      <c r="N21" s="215">
        <f>100%</f>
        <v>1</v>
      </c>
      <c r="O21" s="194">
        <f t="shared" si="22"/>
        <v>0</v>
      </c>
      <c r="P21" s="141"/>
      <c r="Q21" s="20">
        <f t="shared" si="2"/>
        <v>0</v>
      </c>
      <c r="R21" s="142"/>
      <c r="S21" s="215">
        <f>100%</f>
        <v>1</v>
      </c>
      <c r="T21" s="194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5">
        <f t="shared" si="6"/>
        <v>0.27</v>
      </c>
      <c r="AD21" s="214">
        <f t="shared" si="25"/>
        <v>0</v>
      </c>
      <c r="AE21" s="20">
        <f t="shared" si="26"/>
        <v>0</v>
      </c>
      <c r="AF21" s="21">
        <f t="shared" si="27"/>
        <v>0</v>
      </c>
      <c r="AG21" s="215">
        <f t="shared" si="7"/>
        <v>1</v>
      </c>
      <c r="AH21" s="194">
        <f t="shared" si="28"/>
        <v>0</v>
      </c>
      <c r="AI21" s="141"/>
      <c r="AJ21" s="20">
        <f t="shared" si="8"/>
        <v>0</v>
      </c>
      <c r="AK21" s="142"/>
      <c r="AL21" s="215">
        <f t="shared" si="9"/>
        <v>1</v>
      </c>
      <c r="AM21" s="194">
        <f t="shared" si="29"/>
        <v>0</v>
      </c>
      <c r="AN21" s="141"/>
      <c r="AO21" s="143">
        <f t="shared" si="10"/>
        <v>0</v>
      </c>
      <c r="AP21" s="208">
        <f t="shared" si="30"/>
        <v>0</v>
      </c>
      <c r="AQ21" s="11" t="str">
        <f t="shared" si="11"/>
        <v xml:space="preserve"> </v>
      </c>
      <c r="AR21" s="230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5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5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8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299" t="s">
        <v>148</v>
      </c>
      <c r="F22" s="299"/>
      <c r="G22" s="66"/>
      <c r="H22" s="72"/>
      <c r="I22" s="27"/>
      <c r="J22" s="195">
        <f>27%</f>
        <v>0.27</v>
      </c>
      <c r="K22" s="214">
        <f t="shared" si="20"/>
        <v>0</v>
      </c>
      <c r="L22" s="20">
        <f t="shared" si="21"/>
        <v>0</v>
      </c>
      <c r="M22" s="73">
        <f t="shared" si="1"/>
        <v>0</v>
      </c>
      <c r="N22" s="215">
        <f>100%</f>
        <v>1</v>
      </c>
      <c r="O22" s="194">
        <f t="shared" si="22"/>
        <v>0</v>
      </c>
      <c r="P22" s="141"/>
      <c r="Q22" s="20">
        <f t="shared" si="2"/>
        <v>0</v>
      </c>
      <c r="R22" s="142"/>
      <c r="S22" s="215">
        <f>100%</f>
        <v>1</v>
      </c>
      <c r="T22" s="194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5">
        <f t="shared" si="6"/>
        <v>0.27</v>
      </c>
      <c r="AD22" s="214">
        <f t="shared" si="25"/>
        <v>0</v>
      </c>
      <c r="AE22" s="20">
        <f t="shared" si="26"/>
        <v>0</v>
      </c>
      <c r="AF22" s="21">
        <f t="shared" si="27"/>
        <v>0</v>
      </c>
      <c r="AG22" s="215">
        <f t="shared" si="7"/>
        <v>1</v>
      </c>
      <c r="AH22" s="194">
        <f t="shared" si="28"/>
        <v>0</v>
      </c>
      <c r="AI22" s="141"/>
      <c r="AJ22" s="20">
        <f t="shared" si="8"/>
        <v>0</v>
      </c>
      <c r="AK22" s="142"/>
      <c r="AL22" s="215">
        <f t="shared" si="9"/>
        <v>1</v>
      </c>
      <c r="AM22" s="194">
        <f t="shared" si="29"/>
        <v>0</v>
      </c>
      <c r="AN22" s="141"/>
      <c r="AO22" s="143">
        <f t="shared" si="10"/>
        <v>0</v>
      </c>
      <c r="AP22" s="208">
        <f t="shared" si="30"/>
        <v>0</v>
      </c>
      <c r="AQ22" s="11" t="str">
        <f t="shared" si="11"/>
        <v xml:space="preserve"> </v>
      </c>
      <c r="AR22" s="230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5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5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8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299" t="s">
        <v>148</v>
      </c>
      <c r="F23" s="299"/>
      <c r="G23" s="66"/>
      <c r="H23" s="72"/>
      <c r="I23" s="27"/>
      <c r="J23" s="195">
        <f>27%</f>
        <v>0.27</v>
      </c>
      <c r="K23" s="214">
        <f t="shared" si="20"/>
        <v>0</v>
      </c>
      <c r="L23" s="20">
        <f t="shared" si="21"/>
        <v>0</v>
      </c>
      <c r="M23" s="73">
        <f t="shared" si="1"/>
        <v>0</v>
      </c>
      <c r="N23" s="215">
        <f>100%</f>
        <v>1</v>
      </c>
      <c r="O23" s="194">
        <f t="shared" si="22"/>
        <v>0</v>
      </c>
      <c r="P23" s="141"/>
      <c r="Q23" s="20">
        <f t="shared" si="2"/>
        <v>0</v>
      </c>
      <c r="R23" s="142"/>
      <c r="S23" s="215">
        <f>100%</f>
        <v>1</v>
      </c>
      <c r="T23" s="194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5">
        <f t="shared" si="6"/>
        <v>0.27</v>
      </c>
      <c r="AD23" s="214">
        <f t="shared" si="25"/>
        <v>0</v>
      </c>
      <c r="AE23" s="20">
        <f t="shared" si="26"/>
        <v>0</v>
      </c>
      <c r="AF23" s="21">
        <f t="shared" si="27"/>
        <v>0</v>
      </c>
      <c r="AG23" s="215">
        <f t="shared" si="7"/>
        <v>1</v>
      </c>
      <c r="AH23" s="194">
        <f t="shared" si="28"/>
        <v>0</v>
      </c>
      <c r="AI23" s="141"/>
      <c r="AJ23" s="20">
        <f t="shared" si="8"/>
        <v>0</v>
      </c>
      <c r="AK23" s="142"/>
      <c r="AL23" s="215">
        <f t="shared" si="9"/>
        <v>1</v>
      </c>
      <c r="AM23" s="194">
        <f t="shared" si="29"/>
        <v>0</v>
      </c>
      <c r="AN23" s="141"/>
      <c r="AO23" s="143">
        <f t="shared" si="10"/>
        <v>0</v>
      </c>
      <c r="AP23" s="208">
        <f t="shared" si="30"/>
        <v>0</v>
      </c>
      <c r="AQ23" s="11" t="str">
        <f t="shared" si="11"/>
        <v xml:space="preserve"> </v>
      </c>
      <c r="AR23" s="230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5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5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8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299" t="s">
        <v>148</v>
      </c>
      <c r="F24" s="299"/>
      <c r="G24" s="66"/>
      <c r="H24" s="72"/>
      <c r="I24" s="27"/>
      <c r="J24" s="195">
        <f>27%</f>
        <v>0.27</v>
      </c>
      <c r="K24" s="214">
        <f t="shared" si="20"/>
        <v>0</v>
      </c>
      <c r="L24" s="20">
        <f t="shared" si="21"/>
        <v>0</v>
      </c>
      <c r="M24" s="73">
        <f t="shared" si="1"/>
        <v>0</v>
      </c>
      <c r="N24" s="215">
        <f>100%</f>
        <v>1</v>
      </c>
      <c r="O24" s="194">
        <f t="shared" si="22"/>
        <v>0</v>
      </c>
      <c r="P24" s="141"/>
      <c r="Q24" s="20">
        <f t="shared" si="2"/>
        <v>0</v>
      </c>
      <c r="R24" s="142"/>
      <c r="S24" s="215">
        <f>100%</f>
        <v>1</v>
      </c>
      <c r="T24" s="194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5">
        <f t="shared" si="6"/>
        <v>0.27</v>
      </c>
      <c r="AD24" s="214">
        <f t="shared" si="25"/>
        <v>0</v>
      </c>
      <c r="AE24" s="20">
        <f t="shared" si="26"/>
        <v>0</v>
      </c>
      <c r="AF24" s="21">
        <f t="shared" si="27"/>
        <v>0</v>
      </c>
      <c r="AG24" s="215">
        <f t="shared" si="7"/>
        <v>1</v>
      </c>
      <c r="AH24" s="194">
        <f t="shared" si="28"/>
        <v>0</v>
      </c>
      <c r="AI24" s="141"/>
      <c r="AJ24" s="20">
        <f t="shared" si="8"/>
        <v>0</v>
      </c>
      <c r="AK24" s="142"/>
      <c r="AL24" s="215">
        <f t="shared" si="9"/>
        <v>1</v>
      </c>
      <c r="AM24" s="194">
        <f t="shared" si="29"/>
        <v>0</v>
      </c>
      <c r="AN24" s="141"/>
      <c r="AO24" s="143">
        <f t="shared" si="10"/>
        <v>0</v>
      </c>
      <c r="AP24" s="208">
        <f t="shared" si="30"/>
        <v>0</v>
      </c>
      <c r="AQ24" s="11" t="str">
        <f t="shared" si="11"/>
        <v xml:space="preserve"> </v>
      </c>
      <c r="AR24" s="230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5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5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8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299" t="s">
        <v>148</v>
      </c>
      <c r="F25" s="299"/>
      <c r="G25" s="66"/>
      <c r="H25" s="72"/>
      <c r="I25" s="27"/>
      <c r="J25" s="195">
        <f>27%</f>
        <v>0.27</v>
      </c>
      <c r="K25" s="214">
        <f t="shared" si="20"/>
        <v>0</v>
      </c>
      <c r="L25" s="20">
        <f t="shared" si="21"/>
        <v>0</v>
      </c>
      <c r="M25" s="73">
        <f t="shared" si="1"/>
        <v>0</v>
      </c>
      <c r="N25" s="215">
        <f>100%</f>
        <v>1</v>
      </c>
      <c r="O25" s="194">
        <f t="shared" si="22"/>
        <v>0</v>
      </c>
      <c r="P25" s="141"/>
      <c r="Q25" s="20">
        <f t="shared" si="2"/>
        <v>0</v>
      </c>
      <c r="R25" s="142"/>
      <c r="S25" s="215">
        <f>100%</f>
        <v>1</v>
      </c>
      <c r="T25" s="194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5">
        <f t="shared" si="6"/>
        <v>0.27</v>
      </c>
      <c r="AD25" s="214">
        <f t="shared" si="25"/>
        <v>0</v>
      </c>
      <c r="AE25" s="20">
        <f t="shared" si="26"/>
        <v>0</v>
      </c>
      <c r="AF25" s="21">
        <f t="shared" si="27"/>
        <v>0</v>
      </c>
      <c r="AG25" s="215">
        <f t="shared" si="7"/>
        <v>1</v>
      </c>
      <c r="AH25" s="194">
        <f t="shared" si="28"/>
        <v>0</v>
      </c>
      <c r="AI25" s="141"/>
      <c r="AJ25" s="20">
        <f t="shared" si="8"/>
        <v>0</v>
      </c>
      <c r="AK25" s="142"/>
      <c r="AL25" s="215">
        <f t="shared" si="9"/>
        <v>1</v>
      </c>
      <c r="AM25" s="194">
        <f t="shared" si="29"/>
        <v>0</v>
      </c>
      <c r="AN25" s="141"/>
      <c r="AO25" s="143">
        <f t="shared" si="10"/>
        <v>0</v>
      </c>
      <c r="AP25" s="208">
        <f t="shared" si="30"/>
        <v>0</v>
      </c>
      <c r="AQ25" s="11" t="str">
        <f t="shared" si="11"/>
        <v xml:space="preserve"> </v>
      </c>
      <c r="AR25" s="230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5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5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8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299" t="s">
        <v>148</v>
      </c>
      <c r="F26" s="299"/>
      <c r="G26" s="66"/>
      <c r="H26" s="72"/>
      <c r="I26" s="27"/>
      <c r="J26" s="195">
        <f>27%</f>
        <v>0.27</v>
      </c>
      <c r="K26" s="214">
        <f t="shared" si="20"/>
        <v>0</v>
      </c>
      <c r="L26" s="20">
        <f t="shared" si="21"/>
        <v>0</v>
      </c>
      <c r="M26" s="73">
        <f t="shared" si="1"/>
        <v>0</v>
      </c>
      <c r="N26" s="215">
        <f>100%</f>
        <v>1</v>
      </c>
      <c r="O26" s="194">
        <f t="shared" si="22"/>
        <v>0</v>
      </c>
      <c r="P26" s="141"/>
      <c r="Q26" s="20">
        <f t="shared" si="2"/>
        <v>0</v>
      </c>
      <c r="R26" s="142"/>
      <c r="S26" s="215">
        <f>100%</f>
        <v>1</v>
      </c>
      <c r="T26" s="194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5">
        <f t="shared" si="6"/>
        <v>0.27</v>
      </c>
      <c r="AD26" s="214">
        <f t="shared" si="25"/>
        <v>0</v>
      </c>
      <c r="AE26" s="20">
        <f t="shared" si="26"/>
        <v>0</v>
      </c>
      <c r="AF26" s="21">
        <f t="shared" si="27"/>
        <v>0</v>
      </c>
      <c r="AG26" s="215">
        <f t="shared" si="7"/>
        <v>1</v>
      </c>
      <c r="AH26" s="194">
        <f t="shared" si="28"/>
        <v>0</v>
      </c>
      <c r="AI26" s="141"/>
      <c r="AJ26" s="20">
        <f t="shared" si="8"/>
        <v>0</v>
      </c>
      <c r="AK26" s="142"/>
      <c r="AL26" s="215">
        <f t="shared" si="9"/>
        <v>1</v>
      </c>
      <c r="AM26" s="194">
        <f t="shared" si="29"/>
        <v>0</v>
      </c>
      <c r="AN26" s="141"/>
      <c r="AO26" s="143">
        <f t="shared" si="10"/>
        <v>0</v>
      </c>
      <c r="AP26" s="208">
        <f t="shared" si="30"/>
        <v>0</v>
      </c>
      <c r="AQ26" s="11" t="str">
        <f t="shared" si="11"/>
        <v xml:space="preserve"> </v>
      </c>
      <c r="AR26" s="230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5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5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8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299" t="s">
        <v>148</v>
      </c>
      <c r="F27" s="299"/>
      <c r="G27" s="66"/>
      <c r="H27" s="72"/>
      <c r="I27" s="27"/>
      <c r="J27" s="195">
        <f>27%</f>
        <v>0.27</v>
      </c>
      <c r="K27" s="214">
        <f t="shared" si="20"/>
        <v>0</v>
      </c>
      <c r="L27" s="20">
        <f t="shared" si="21"/>
        <v>0</v>
      </c>
      <c r="M27" s="73">
        <f t="shared" si="1"/>
        <v>0</v>
      </c>
      <c r="N27" s="215">
        <f>100%</f>
        <v>1</v>
      </c>
      <c r="O27" s="194">
        <f t="shared" si="22"/>
        <v>0</v>
      </c>
      <c r="P27" s="141"/>
      <c r="Q27" s="20">
        <f t="shared" si="2"/>
        <v>0</v>
      </c>
      <c r="R27" s="142"/>
      <c r="S27" s="215">
        <f>100%</f>
        <v>1</v>
      </c>
      <c r="T27" s="194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5">
        <f t="shared" si="6"/>
        <v>0.27</v>
      </c>
      <c r="AD27" s="214">
        <f t="shared" si="25"/>
        <v>0</v>
      </c>
      <c r="AE27" s="20">
        <f t="shared" si="26"/>
        <v>0</v>
      </c>
      <c r="AF27" s="21">
        <f t="shared" si="27"/>
        <v>0</v>
      </c>
      <c r="AG27" s="215">
        <f t="shared" si="7"/>
        <v>1</v>
      </c>
      <c r="AH27" s="194">
        <f t="shared" si="28"/>
        <v>0</v>
      </c>
      <c r="AI27" s="141"/>
      <c r="AJ27" s="20">
        <f t="shared" si="8"/>
        <v>0</v>
      </c>
      <c r="AK27" s="142"/>
      <c r="AL27" s="215">
        <f t="shared" si="9"/>
        <v>1</v>
      </c>
      <c r="AM27" s="194">
        <f t="shared" si="29"/>
        <v>0</v>
      </c>
      <c r="AN27" s="141"/>
      <c r="AO27" s="143">
        <f t="shared" si="10"/>
        <v>0</v>
      </c>
      <c r="AP27" s="208">
        <f t="shared" si="30"/>
        <v>0</v>
      </c>
      <c r="AQ27" s="11" t="str">
        <f t="shared" si="11"/>
        <v xml:space="preserve"> </v>
      </c>
      <c r="AR27" s="230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5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5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8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299" t="s">
        <v>148</v>
      </c>
      <c r="F28" s="299"/>
      <c r="G28" s="66"/>
      <c r="H28" s="72"/>
      <c r="I28" s="27"/>
      <c r="J28" s="195">
        <f>27%</f>
        <v>0.27</v>
      </c>
      <c r="K28" s="214">
        <f t="shared" si="20"/>
        <v>0</v>
      </c>
      <c r="L28" s="20">
        <f t="shared" si="21"/>
        <v>0</v>
      </c>
      <c r="M28" s="73">
        <f t="shared" si="1"/>
        <v>0</v>
      </c>
      <c r="N28" s="215">
        <f>100%</f>
        <v>1</v>
      </c>
      <c r="O28" s="194">
        <f t="shared" si="22"/>
        <v>0</v>
      </c>
      <c r="P28" s="141"/>
      <c r="Q28" s="20">
        <f t="shared" si="2"/>
        <v>0</v>
      </c>
      <c r="R28" s="142"/>
      <c r="S28" s="215">
        <f>100%</f>
        <v>1</v>
      </c>
      <c r="T28" s="194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5">
        <f t="shared" si="6"/>
        <v>0.27</v>
      </c>
      <c r="AD28" s="214">
        <f t="shared" si="25"/>
        <v>0</v>
      </c>
      <c r="AE28" s="20">
        <f t="shared" si="26"/>
        <v>0</v>
      </c>
      <c r="AF28" s="21">
        <f t="shared" si="27"/>
        <v>0</v>
      </c>
      <c r="AG28" s="215">
        <f t="shared" si="7"/>
        <v>1</v>
      </c>
      <c r="AH28" s="194">
        <f t="shared" si="28"/>
        <v>0</v>
      </c>
      <c r="AI28" s="141"/>
      <c r="AJ28" s="20">
        <f t="shared" si="8"/>
        <v>0</v>
      </c>
      <c r="AK28" s="142"/>
      <c r="AL28" s="215">
        <f t="shared" si="9"/>
        <v>1</v>
      </c>
      <c r="AM28" s="194">
        <f t="shared" si="29"/>
        <v>0</v>
      </c>
      <c r="AN28" s="141"/>
      <c r="AO28" s="143">
        <f t="shared" si="10"/>
        <v>0</v>
      </c>
      <c r="AP28" s="208">
        <f>AH28-O28</f>
        <v>0</v>
      </c>
      <c r="AQ28" s="11" t="str">
        <f t="shared" si="11"/>
        <v xml:space="preserve"> </v>
      </c>
      <c r="AR28" s="230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5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5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8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49" t="s">
        <v>2</v>
      </c>
      <c r="E29" s="350"/>
      <c r="F29" s="351"/>
      <c r="G29" s="65"/>
      <c r="H29" s="70"/>
      <c r="I29" s="26"/>
      <c r="J29" s="26"/>
      <c r="K29" s="133"/>
      <c r="L29" s="5"/>
      <c r="M29" s="71">
        <f>O29+Q29</f>
        <v>0</v>
      </c>
      <c r="N29" s="216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6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6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6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9"/>
      <c r="AQ29" s="11" t="str">
        <f t="shared" si="11"/>
        <v xml:space="preserve"> </v>
      </c>
      <c r="AR29" s="230"/>
      <c r="AS29" s="23"/>
      <c r="AT29" s="26"/>
      <c r="AU29" s="26"/>
      <c r="AV29" s="5"/>
      <c r="AW29" s="6">
        <f>AY29+BA29</f>
        <v>0</v>
      </c>
      <c r="AX29" s="216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6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9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58" t="s">
        <v>148</v>
      </c>
      <c r="F30" s="359"/>
      <c r="G30" s="67"/>
      <c r="H30" s="72"/>
      <c r="I30" s="27"/>
      <c r="J30" s="195">
        <f>27%</f>
        <v>0.27</v>
      </c>
      <c r="K30" s="214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5">
        <f>100%</f>
        <v>1</v>
      </c>
      <c r="O30" s="194">
        <f>ROUND((M30*N30),0)</f>
        <v>0</v>
      </c>
      <c r="P30" s="141"/>
      <c r="Q30" s="20">
        <f t="shared" ref="Q30:Q49" si="39">M30-O30</f>
        <v>0</v>
      </c>
      <c r="R30" s="142"/>
      <c r="S30" s="215">
        <f>100%</f>
        <v>1</v>
      </c>
      <c r="T30" s="194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5">
        <f t="shared" ref="AC30:AC49" si="43">J30</f>
        <v>0.27</v>
      </c>
      <c r="AD30" s="214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5">
        <f t="shared" ref="AG30:AG49" si="46">N30</f>
        <v>1</v>
      </c>
      <c r="AH30" s="194">
        <f>ROUND((AF30*AG30),0)</f>
        <v>0</v>
      </c>
      <c r="AI30" s="141"/>
      <c r="AJ30" s="20">
        <f t="shared" ref="AJ30:AJ49" si="47">AF30-AH30</f>
        <v>0</v>
      </c>
      <c r="AK30" s="142"/>
      <c r="AL30" s="215">
        <f t="shared" ref="AL30:AL49" si="48">S30</f>
        <v>1</v>
      </c>
      <c r="AM30" s="194">
        <f>ROUND((AL30*AH30),0)</f>
        <v>0</v>
      </c>
      <c r="AN30" s="141"/>
      <c r="AO30" s="143">
        <f t="shared" ref="AO30:AO49" si="49">AH30-AM30</f>
        <v>0</v>
      </c>
      <c r="AP30" s="208">
        <f>AH30-O30</f>
        <v>0</v>
      </c>
      <c r="AQ30" s="11" t="str">
        <f t="shared" si="11"/>
        <v xml:space="preserve"> </v>
      </c>
      <c r="AR30" s="230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5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5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8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58" t="s">
        <v>148</v>
      </c>
      <c r="F31" s="359"/>
      <c r="G31" s="67"/>
      <c r="H31" s="72"/>
      <c r="I31" s="27"/>
      <c r="J31" s="195">
        <f>27%</f>
        <v>0.27</v>
      </c>
      <c r="K31" s="214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5">
        <f>100%</f>
        <v>1</v>
      </c>
      <c r="O31" s="194">
        <f t="shared" ref="O31:O49" si="61">ROUND((M31*N31),0)</f>
        <v>0</v>
      </c>
      <c r="P31" s="141"/>
      <c r="Q31" s="20">
        <f t="shared" si="39"/>
        <v>0</v>
      </c>
      <c r="R31" s="142"/>
      <c r="S31" s="215">
        <f>100%</f>
        <v>1</v>
      </c>
      <c r="T31" s="194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5">
        <f t="shared" si="43"/>
        <v>0.27</v>
      </c>
      <c r="AD31" s="214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5">
        <f t="shared" si="46"/>
        <v>1</v>
      </c>
      <c r="AH31" s="194">
        <f t="shared" ref="AH31:AH49" si="64">ROUND((AF31*AG31),0)</f>
        <v>0</v>
      </c>
      <c r="AI31" s="141"/>
      <c r="AJ31" s="20">
        <f t="shared" si="47"/>
        <v>0</v>
      </c>
      <c r="AK31" s="142"/>
      <c r="AL31" s="215">
        <f t="shared" si="48"/>
        <v>1</v>
      </c>
      <c r="AM31" s="194">
        <f t="shared" ref="AM31:AM49" si="65">ROUND((AL31*AH31),0)</f>
        <v>0</v>
      </c>
      <c r="AN31" s="141"/>
      <c r="AO31" s="143">
        <f t="shared" si="49"/>
        <v>0</v>
      </c>
      <c r="AP31" s="208">
        <f t="shared" ref="AP31:AP48" si="66">AH31-O31</f>
        <v>0</v>
      </c>
      <c r="AQ31" s="11" t="str">
        <f t="shared" si="11"/>
        <v xml:space="preserve"> </v>
      </c>
      <c r="AR31" s="230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5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5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8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58" t="s">
        <v>148</v>
      </c>
      <c r="F32" s="359"/>
      <c r="G32" s="67"/>
      <c r="H32" s="72"/>
      <c r="I32" s="27"/>
      <c r="J32" s="195">
        <f>27%</f>
        <v>0.27</v>
      </c>
      <c r="K32" s="214">
        <f t="shared" si="60"/>
        <v>0</v>
      </c>
      <c r="L32" s="20">
        <f t="shared" si="37"/>
        <v>0</v>
      </c>
      <c r="M32" s="73">
        <f t="shared" si="38"/>
        <v>0</v>
      </c>
      <c r="N32" s="215">
        <f>100%</f>
        <v>1</v>
      </c>
      <c r="O32" s="194">
        <f t="shared" si="61"/>
        <v>0</v>
      </c>
      <c r="P32" s="141"/>
      <c r="Q32" s="20">
        <f t="shared" si="39"/>
        <v>0</v>
      </c>
      <c r="R32" s="142"/>
      <c r="S32" s="215">
        <f>100%</f>
        <v>1</v>
      </c>
      <c r="T32" s="194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5">
        <f t="shared" si="43"/>
        <v>0.27</v>
      </c>
      <c r="AD32" s="214">
        <f t="shared" si="63"/>
        <v>0</v>
      </c>
      <c r="AE32" s="20">
        <f t="shared" si="44"/>
        <v>0</v>
      </c>
      <c r="AF32" s="21">
        <f t="shared" si="45"/>
        <v>0</v>
      </c>
      <c r="AG32" s="215">
        <f t="shared" si="46"/>
        <v>1</v>
      </c>
      <c r="AH32" s="194">
        <f t="shared" si="64"/>
        <v>0</v>
      </c>
      <c r="AI32" s="141"/>
      <c r="AJ32" s="20">
        <f t="shared" si="47"/>
        <v>0</v>
      </c>
      <c r="AK32" s="142"/>
      <c r="AL32" s="215">
        <f t="shared" si="48"/>
        <v>1</v>
      </c>
      <c r="AM32" s="194">
        <f t="shared" si="65"/>
        <v>0</v>
      </c>
      <c r="AN32" s="141"/>
      <c r="AO32" s="143">
        <f t="shared" si="49"/>
        <v>0</v>
      </c>
      <c r="AP32" s="208">
        <f t="shared" si="66"/>
        <v>0</v>
      </c>
      <c r="AQ32" s="11" t="str">
        <f t="shared" si="11"/>
        <v xml:space="preserve"> </v>
      </c>
      <c r="AR32" s="230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5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5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8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58" t="s">
        <v>148</v>
      </c>
      <c r="F33" s="359"/>
      <c r="G33" s="67"/>
      <c r="H33" s="72"/>
      <c r="I33" s="27"/>
      <c r="J33" s="195">
        <f>27%</f>
        <v>0.27</v>
      </c>
      <c r="K33" s="214">
        <f t="shared" si="60"/>
        <v>0</v>
      </c>
      <c r="L33" s="20">
        <f t="shared" si="37"/>
        <v>0</v>
      </c>
      <c r="M33" s="73">
        <f t="shared" si="38"/>
        <v>0</v>
      </c>
      <c r="N33" s="215">
        <f>100%</f>
        <v>1</v>
      </c>
      <c r="O33" s="194">
        <f t="shared" si="61"/>
        <v>0</v>
      </c>
      <c r="P33" s="141"/>
      <c r="Q33" s="20">
        <f t="shared" si="39"/>
        <v>0</v>
      </c>
      <c r="R33" s="142"/>
      <c r="S33" s="215">
        <f>100%</f>
        <v>1</v>
      </c>
      <c r="T33" s="194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5">
        <f t="shared" si="43"/>
        <v>0.27</v>
      </c>
      <c r="AD33" s="214">
        <f t="shared" si="63"/>
        <v>0</v>
      </c>
      <c r="AE33" s="20">
        <f t="shared" si="44"/>
        <v>0</v>
      </c>
      <c r="AF33" s="21">
        <f t="shared" si="45"/>
        <v>0</v>
      </c>
      <c r="AG33" s="215">
        <f t="shared" si="46"/>
        <v>1</v>
      </c>
      <c r="AH33" s="194">
        <f t="shared" si="64"/>
        <v>0</v>
      </c>
      <c r="AI33" s="141"/>
      <c r="AJ33" s="20">
        <f t="shared" si="47"/>
        <v>0</v>
      </c>
      <c r="AK33" s="142"/>
      <c r="AL33" s="215">
        <f t="shared" si="48"/>
        <v>1</v>
      </c>
      <c r="AM33" s="194">
        <f t="shared" si="65"/>
        <v>0</v>
      </c>
      <c r="AN33" s="141"/>
      <c r="AO33" s="143">
        <f t="shared" si="49"/>
        <v>0</v>
      </c>
      <c r="AP33" s="208">
        <f t="shared" si="66"/>
        <v>0</v>
      </c>
      <c r="AQ33" s="11" t="str">
        <f t="shared" si="11"/>
        <v xml:space="preserve"> </v>
      </c>
      <c r="AR33" s="230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5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5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8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58" t="s">
        <v>148</v>
      </c>
      <c r="F34" s="359"/>
      <c r="G34" s="67"/>
      <c r="H34" s="72"/>
      <c r="I34" s="27"/>
      <c r="J34" s="195">
        <f>27%</f>
        <v>0.27</v>
      </c>
      <c r="K34" s="214">
        <f t="shared" si="60"/>
        <v>0</v>
      </c>
      <c r="L34" s="20">
        <f t="shared" si="37"/>
        <v>0</v>
      </c>
      <c r="M34" s="73">
        <f t="shared" si="38"/>
        <v>0</v>
      </c>
      <c r="N34" s="215">
        <f>100%</f>
        <v>1</v>
      </c>
      <c r="O34" s="194">
        <f t="shared" si="61"/>
        <v>0</v>
      </c>
      <c r="P34" s="141"/>
      <c r="Q34" s="20">
        <f t="shared" si="39"/>
        <v>0</v>
      </c>
      <c r="R34" s="142"/>
      <c r="S34" s="215">
        <f>100%</f>
        <v>1</v>
      </c>
      <c r="T34" s="194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5">
        <f t="shared" si="43"/>
        <v>0.27</v>
      </c>
      <c r="AD34" s="214">
        <f t="shared" si="63"/>
        <v>0</v>
      </c>
      <c r="AE34" s="20">
        <f t="shared" si="44"/>
        <v>0</v>
      </c>
      <c r="AF34" s="21">
        <f t="shared" si="45"/>
        <v>0</v>
      </c>
      <c r="AG34" s="215">
        <f t="shared" si="46"/>
        <v>1</v>
      </c>
      <c r="AH34" s="194">
        <f t="shared" si="64"/>
        <v>0</v>
      </c>
      <c r="AI34" s="141"/>
      <c r="AJ34" s="20">
        <f t="shared" si="47"/>
        <v>0</v>
      </c>
      <c r="AK34" s="142"/>
      <c r="AL34" s="215">
        <f t="shared" si="48"/>
        <v>1</v>
      </c>
      <c r="AM34" s="194">
        <f t="shared" si="65"/>
        <v>0</v>
      </c>
      <c r="AN34" s="141"/>
      <c r="AO34" s="143">
        <f t="shared" si="49"/>
        <v>0</v>
      </c>
      <c r="AP34" s="208">
        <f t="shared" si="66"/>
        <v>0</v>
      </c>
      <c r="AQ34" s="11" t="str">
        <f t="shared" si="11"/>
        <v xml:space="preserve"> </v>
      </c>
      <c r="AR34" s="230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5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5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8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58" t="s">
        <v>148</v>
      </c>
      <c r="F35" s="359"/>
      <c r="G35" s="67"/>
      <c r="H35" s="72"/>
      <c r="I35" s="27"/>
      <c r="J35" s="195">
        <f>27%</f>
        <v>0.27</v>
      </c>
      <c r="K35" s="214">
        <f t="shared" si="60"/>
        <v>0</v>
      </c>
      <c r="L35" s="20">
        <f t="shared" si="37"/>
        <v>0</v>
      </c>
      <c r="M35" s="73">
        <f t="shared" si="38"/>
        <v>0</v>
      </c>
      <c r="N35" s="215">
        <f>100%</f>
        <v>1</v>
      </c>
      <c r="O35" s="194">
        <f t="shared" si="61"/>
        <v>0</v>
      </c>
      <c r="P35" s="141"/>
      <c r="Q35" s="20">
        <f t="shared" si="39"/>
        <v>0</v>
      </c>
      <c r="R35" s="142"/>
      <c r="S35" s="215">
        <f>100%</f>
        <v>1</v>
      </c>
      <c r="T35" s="194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5">
        <f t="shared" si="43"/>
        <v>0.27</v>
      </c>
      <c r="AD35" s="214">
        <f t="shared" si="63"/>
        <v>0</v>
      </c>
      <c r="AE35" s="20">
        <f t="shared" si="44"/>
        <v>0</v>
      </c>
      <c r="AF35" s="21">
        <f t="shared" si="45"/>
        <v>0</v>
      </c>
      <c r="AG35" s="215">
        <f t="shared" si="46"/>
        <v>1</v>
      </c>
      <c r="AH35" s="194">
        <f t="shared" si="64"/>
        <v>0</v>
      </c>
      <c r="AI35" s="141"/>
      <c r="AJ35" s="20">
        <f t="shared" si="47"/>
        <v>0</v>
      </c>
      <c r="AK35" s="142"/>
      <c r="AL35" s="215">
        <f t="shared" si="48"/>
        <v>1</v>
      </c>
      <c r="AM35" s="194">
        <f t="shared" si="65"/>
        <v>0</v>
      </c>
      <c r="AN35" s="141"/>
      <c r="AO35" s="143">
        <f t="shared" si="49"/>
        <v>0</v>
      </c>
      <c r="AP35" s="208">
        <f t="shared" si="66"/>
        <v>0</v>
      </c>
      <c r="AQ35" s="11" t="str">
        <f t="shared" si="11"/>
        <v xml:space="preserve"> </v>
      </c>
      <c r="AR35" s="230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5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5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8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58" t="s">
        <v>148</v>
      </c>
      <c r="F36" s="359"/>
      <c r="G36" s="67"/>
      <c r="H36" s="72"/>
      <c r="I36" s="27"/>
      <c r="J36" s="195">
        <f>27%</f>
        <v>0.27</v>
      </c>
      <c r="K36" s="214">
        <f t="shared" si="60"/>
        <v>0</v>
      </c>
      <c r="L36" s="20">
        <f t="shared" si="37"/>
        <v>0</v>
      </c>
      <c r="M36" s="73">
        <f t="shared" si="38"/>
        <v>0</v>
      </c>
      <c r="N36" s="215">
        <f>100%</f>
        <v>1</v>
      </c>
      <c r="O36" s="194">
        <f t="shared" si="61"/>
        <v>0</v>
      </c>
      <c r="P36" s="141"/>
      <c r="Q36" s="20">
        <f t="shared" si="39"/>
        <v>0</v>
      </c>
      <c r="R36" s="142"/>
      <c r="S36" s="215">
        <f>100%</f>
        <v>1</v>
      </c>
      <c r="T36" s="194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5">
        <f t="shared" si="43"/>
        <v>0.27</v>
      </c>
      <c r="AD36" s="214">
        <f t="shared" si="63"/>
        <v>0</v>
      </c>
      <c r="AE36" s="20">
        <f t="shared" si="44"/>
        <v>0</v>
      </c>
      <c r="AF36" s="21">
        <f t="shared" si="45"/>
        <v>0</v>
      </c>
      <c r="AG36" s="215">
        <f t="shared" si="46"/>
        <v>1</v>
      </c>
      <c r="AH36" s="194">
        <f t="shared" si="64"/>
        <v>0</v>
      </c>
      <c r="AI36" s="141"/>
      <c r="AJ36" s="20">
        <f t="shared" si="47"/>
        <v>0</v>
      </c>
      <c r="AK36" s="142"/>
      <c r="AL36" s="215">
        <f t="shared" si="48"/>
        <v>1</v>
      </c>
      <c r="AM36" s="194">
        <f t="shared" si="65"/>
        <v>0</v>
      </c>
      <c r="AN36" s="141"/>
      <c r="AO36" s="143">
        <f t="shared" si="49"/>
        <v>0</v>
      </c>
      <c r="AP36" s="208">
        <f t="shared" si="66"/>
        <v>0</v>
      </c>
      <c r="AQ36" s="11" t="str">
        <f t="shared" si="11"/>
        <v xml:space="preserve"> </v>
      </c>
      <c r="AR36" s="230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5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5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8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58" t="s">
        <v>148</v>
      </c>
      <c r="F37" s="359"/>
      <c r="G37" s="67"/>
      <c r="H37" s="72"/>
      <c r="I37" s="27"/>
      <c r="J37" s="195">
        <f>27%</f>
        <v>0.27</v>
      </c>
      <c r="K37" s="214">
        <f t="shared" si="60"/>
        <v>0</v>
      </c>
      <c r="L37" s="20">
        <f t="shared" si="37"/>
        <v>0</v>
      </c>
      <c r="M37" s="73">
        <f t="shared" si="38"/>
        <v>0</v>
      </c>
      <c r="N37" s="215">
        <f>100%</f>
        <v>1</v>
      </c>
      <c r="O37" s="194">
        <f t="shared" si="61"/>
        <v>0</v>
      </c>
      <c r="P37" s="141"/>
      <c r="Q37" s="20">
        <f t="shared" si="39"/>
        <v>0</v>
      </c>
      <c r="R37" s="142"/>
      <c r="S37" s="215">
        <f>100%</f>
        <v>1</v>
      </c>
      <c r="T37" s="194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5">
        <f t="shared" si="43"/>
        <v>0.27</v>
      </c>
      <c r="AD37" s="214">
        <f t="shared" si="63"/>
        <v>0</v>
      </c>
      <c r="AE37" s="20">
        <f t="shared" si="44"/>
        <v>0</v>
      </c>
      <c r="AF37" s="21">
        <f t="shared" si="45"/>
        <v>0</v>
      </c>
      <c r="AG37" s="215">
        <f t="shared" si="46"/>
        <v>1</v>
      </c>
      <c r="AH37" s="194">
        <f t="shared" si="64"/>
        <v>0</v>
      </c>
      <c r="AI37" s="141"/>
      <c r="AJ37" s="20">
        <f t="shared" si="47"/>
        <v>0</v>
      </c>
      <c r="AK37" s="142"/>
      <c r="AL37" s="215">
        <f t="shared" si="48"/>
        <v>1</v>
      </c>
      <c r="AM37" s="194">
        <f t="shared" si="65"/>
        <v>0</v>
      </c>
      <c r="AN37" s="141"/>
      <c r="AO37" s="143">
        <f t="shared" si="49"/>
        <v>0</v>
      </c>
      <c r="AP37" s="208">
        <f t="shared" si="66"/>
        <v>0</v>
      </c>
      <c r="AQ37" s="11" t="str">
        <f t="shared" si="11"/>
        <v xml:space="preserve"> </v>
      </c>
      <c r="AR37" s="230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5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5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8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58" t="s">
        <v>148</v>
      </c>
      <c r="F38" s="359"/>
      <c r="G38" s="67"/>
      <c r="H38" s="72"/>
      <c r="I38" s="27"/>
      <c r="J38" s="195">
        <f>27%</f>
        <v>0.27</v>
      </c>
      <c r="K38" s="214">
        <f t="shared" si="60"/>
        <v>0</v>
      </c>
      <c r="L38" s="20">
        <f t="shared" si="37"/>
        <v>0</v>
      </c>
      <c r="M38" s="73">
        <f t="shared" si="38"/>
        <v>0</v>
      </c>
      <c r="N38" s="215">
        <f>100%</f>
        <v>1</v>
      </c>
      <c r="O38" s="194">
        <f t="shared" si="61"/>
        <v>0</v>
      </c>
      <c r="P38" s="141"/>
      <c r="Q38" s="20">
        <f t="shared" si="39"/>
        <v>0</v>
      </c>
      <c r="R38" s="142"/>
      <c r="S38" s="215">
        <f>100%</f>
        <v>1</v>
      </c>
      <c r="T38" s="194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5">
        <f t="shared" si="43"/>
        <v>0.27</v>
      </c>
      <c r="AD38" s="214">
        <f t="shared" si="63"/>
        <v>0</v>
      </c>
      <c r="AE38" s="20">
        <f t="shared" si="44"/>
        <v>0</v>
      </c>
      <c r="AF38" s="21">
        <f t="shared" si="45"/>
        <v>0</v>
      </c>
      <c r="AG38" s="215">
        <f t="shared" si="46"/>
        <v>1</v>
      </c>
      <c r="AH38" s="194">
        <f t="shared" si="64"/>
        <v>0</v>
      </c>
      <c r="AI38" s="141"/>
      <c r="AJ38" s="20">
        <f t="shared" si="47"/>
        <v>0</v>
      </c>
      <c r="AK38" s="142"/>
      <c r="AL38" s="215">
        <f t="shared" si="48"/>
        <v>1</v>
      </c>
      <c r="AM38" s="194">
        <f t="shared" si="65"/>
        <v>0</v>
      </c>
      <c r="AN38" s="141"/>
      <c r="AO38" s="143">
        <f t="shared" si="49"/>
        <v>0</v>
      </c>
      <c r="AP38" s="208">
        <f t="shared" si="66"/>
        <v>0</v>
      </c>
      <c r="AQ38" s="11" t="str">
        <f t="shared" si="11"/>
        <v xml:space="preserve"> </v>
      </c>
      <c r="AR38" s="230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5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5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8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58" t="s">
        <v>148</v>
      </c>
      <c r="F39" s="359"/>
      <c r="G39" s="67"/>
      <c r="H39" s="72"/>
      <c r="I39" s="27"/>
      <c r="J39" s="195">
        <f>27%</f>
        <v>0.27</v>
      </c>
      <c r="K39" s="214">
        <f t="shared" si="60"/>
        <v>0</v>
      </c>
      <c r="L39" s="20">
        <f t="shared" si="37"/>
        <v>0</v>
      </c>
      <c r="M39" s="73">
        <f t="shared" si="38"/>
        <v>0</v>
      </c>
      <c r="N39" s="215">
        <f>100%</f>
        <v>1</v>
      </c>
      <c r="O39" s="194">
        <f t="shared" si="61"/>
        <v>0</v>
      </c>
      <c r="P39" s="141"/>
      <c r="Q39" s="20">
        <f t="shared" si="39"/>
        <v>0</v>
      </c>
      <c r="R39" s="142"/>
      <c r="S39" s="215">
        <f>100%</f>
        <v>1</v>
      </c>
      <c r="T39" s="194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5">
        <f t="shared" si="43"/>
        <v>0.27</v>
      </c>
      <c r="AD39" s="214">
        <f t="shared" si="63"/>
        <v>0</v>
      </c>
      <c r="AE39" s="20">
        <f t="shared" si="44"/>
        <v>0</v>
      </c>
      <c r="AF39" s="21">
        <f t="shared" si="45"/>
        <v>0</v>
      </c>
      <c r="AG39" s="215">
        <f t="shared" si="46"/>
        <v>1</v>
      </c>
      <c r="AH39" s="194">
        <f t="shared" si="64"/>
        <v>0</v>
      </c>
      <c r="AI39" s="141"/>
      <c r="AJ39" s="20">
        <f t="shared" si="47"/>
        <v>0</v>
      </c>
      <c r="AK39" s="142"/>
      <c r="AL39" s="215">
        <f t="shared" si="48"/>
        <v>1</v>
      </c>
      <c r="AM39" s="194">
        <f t="shared" si="65"/>
        <v>0</v>
      </c>
      <c r="AN39" s="141"/>
      <c r="AO39" s="143">
        <f t="shared" si="49"/>
        <v>0</v>
      </c>
      <c r="AP39" s="208">
        <f t="shared" si="66"/>
        <v>0</v>
      </c>
      <c r="AQ39" s="11" t="str">
        <f t="shared" si="11"/>
        <v xml:space="preserve"> </v>
      </c>
      <c r="AR39" s="230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5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5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8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58" t="s">
        <v>148</v>
      </c>
      <c r="F40" s="359"/>
      <c r="G40" s="67"/>
      <c r="H40" s="72"/>
      <c r="I40" s="27"/>
      <c r="J40" s="195">
        <f>27%</f>
        <v>0.27</v>
      </c>
      <c r="K40" s="214">
        <f t="shared" si="60"/>
        <v>0</v>
      </c>
      <c r="L40" s="20">
        <f t="shared" si="37"/>
        <v>0</v>
      </c>
      <c r="M40" s="73">
        <f t="shared" si="38"/>
        <v>0</v>
      </c>
      <c r="N40" s="215">
        <f>100%</f>
        <v>1</v>
      </c>
      <c r="O40" s="194">
        <f t="shared" si="61"/>
        <v>0</v>
      </c>
      <c r="P40" s="141"/>
      <c r="Q40" s="20">
        <f t="shared" si="39"/>
        <v>0</v>
      </c>
      <c r="R40" s="142"/>
      <c r="S40" s="215">
        <f>100%</f>
        <v>1</v>
      </c>
      <c r="T40" s="194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5">
        <f t="shared" si="43"/>
        <v>0.27</v>
      </c>
      <c r="AD40" s="214">
        <f t="shared" si="63"/>
        <v>0</v>
      </c>
      <c r="AE40" s="20">
        <f t="shared" si="44"/>
        <v>0</v>
      </c>
      <c r="AF40" s="21">
        <f t="shared" si="45"/>
        <v>0</v>
      </c>
      <c r="AG40" s="215">
        <f t="shared" si="46"/>
        <v>1</v>
      </c>
      <c r="AH40" s="194">
        <f t="shared" si="64"/>
        <v>0</v>
      </c>
      <c r="AI40" s="141"/>
      <c r="AJ40" s="20">
        <f t="shared" si="47"/>
        <v>0</v>
      </c>
      <c r="AK40" s="142"/>
      <c r="AL40" s="215">
        <f t="shared" si="48"/>
        <v>1</v>
      </c>
      <c r="AM40" s="194">
        <f t="shared" si="65"/>
        <v>0</v>
      </c>
      <c r="AN40" s="141"/>
      <c r="AO40" s="143">
        <f t="shared" si="49"/>
        <v>0</v>
      </c>
      <c r="AP40" s="208">
        <f t="shared" si="66"/>
        <v>0</v>
      </c>
      <c r="AQ40" s="11" t="str">
        <f t="shared" si="11"/>
        <v xml:space="preserve"> </v>
      </c>
      <c r="AR40" s="230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5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5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8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58" t="s">
        <v>148</v>
      </c>
      <c r="F41" s="359"/>
      <c r="G41" s="67"/>
      <c r="H41" s="72"/>
      <c r="I41" s="27"/>
      <c r="J41" s="195">
        <f>27%</f>
        <v>0.27</v>
      </c>
      <c r="K41" s="214">
        <f t="shared" si="60"/>
        <v>0</v>
      </c>
      <c r="L41" s="20">
        <f t="shared" si="37"/>
        <v>0</v>
      </c>
      <c r="M41" s="73">
        <f t="shared" si="38"/>
        <v>0</v>
      </c>
      <c r="N41" s="215">
        <f>100%</f>
        <v>1</v>
      </c>
      <c r="O41" s="194">
        <f t="shared" si="61"/>
        <v>0</v>
      </c>
      <c r="P41" s="141"/>
      <c r="Q41" s="20">
        <f t="shared" si="39"/>
        <v>0</v>
      </c>
      <c r="R41" s="142"/>
      <c r="S41" s="215">
        <f>100%</f>
        <v>1</v>
      </c>
      <c r="T41" s="194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5">
        <f t="shared" si="43"/>
        <v>0.27</v>
      </c>
      <c r="AD41" s="214">
        <f t="shared" si="63"/>
        <v>0</v>
      </c>
      <c r="AE41" s="20">
        <f t="shared" si="44"/>
        <v>0</v>
      </c>
      <c r="AF41" s="21">
        <f t="shared" si="45"/>
        <v>0</v>
      </c>
      <c r="AG41" s="215">
        <f t="shared" si="46"/>
        <v>1</v>
      </c>
      <c r="AH41" s="194">
        <f t="shared" si="64"/>
        <v>0</v>
      </c>
      <c r="AI41" s="141"/>
      <c r="AJ41" s="20">
        <f t="shared" si="47"/>
        <v>0</v>
      </c>
      <c r="AK41" s="142"/>
      <c r="AL41" s="215">
        <f t="shared" si="48"/>
        <v>1</v>
      </c>
      <c r="AM41" s="194">
        <f t="shared" si="65"/>
        <v>0</v>
      </c>
      <c r="AN41" s="141"/>
      <c r="AO41" s="143">
        <f t="shared" si="49"/>
        <v>0</v>
      </c>
      <c r="AP41" s="208">
        <f t="shared" si="66"/>
        <v>0</v>
      </c>
      <c r="AQ41" s="11" t="str">
        <f t="shared" si="11"/>
        <v xml:space="preserve"> </v>
      </c>
      <c r="AR41" s="230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5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5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8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58" t="s">
        <v>148</v>
      </c>
      <c r="F42" s="359"/>
      <c r="G42" s="67"/>
      <c r="H42" s="72"/>
      <c r="I42" s="27"/>
      <c r="J42" s="195">
        <f>27%</f>
        <v>0.27</v>
      </c>
      <c r="K42" s="214">
        <f t="shared" si="60"/>
        <v>0</v>
      </c>
      <c r="L42" s="20">
        <f t="shared" si="37"/>
        <v>0</v>
      </c>
      <c r="M42" s="73">
        <f t="shared" si="38"/>
        <v>0</v>
      </c>
      <c r="N42" s="215">
        <f>100%</f>
        <v>1</v>
      </c>
      <c r="O42" s="194">
        <f t="shared" si="61"/>
        <v>0</v>
      </c>
      <c r="P42" s="141"/>
      <c r="Q42" s="20">
        <f t="shared" si="39"/>
        <v>0</v>
      </c>
      <c r="R42" s="142"/>
      <c r="S42" s="215">
        <f>100%</f>
        <v>1</v>
      </c>
      <c r="T42" s="194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5">
        <f t="shared" si="43"/>
        <v>0.27</v>
      </c>
      <c r="AD42" s="214">
        <f t="shared" si="63"/>
        <v>0</v>
      </c>
      <c r="AE42" s="20">
        <f t="shared" si="44"/>
        <v>0</v>
      </c>
      <c r="AF42" s="21">
        <f t="shared" si="45"/>
        <v>0</v>
      </c>
      <c r="AG42" s="215">
        <f t="shared" si="46"/>
        <v>1</v>
      </c>
      <c r="AH42" s="194">
        <f t="shared" si="64"/>
        <v>0</v>
      </c>
      <c r="AI42" s="141"/>
      <c r="AJ42" s="20">
        <f t="shared" si="47"/>
        <v>0</v>
      </c>
      <c r="AK42" s="142"/>
      <c r="AL42" s="215">
        <f t="shared" si="48"/>
        <v>1</v>
      </c>
      <c r="AM42" s="194">
        <f t="shared" si="65"/>
        <v>0</v>
      </c>
      <c r="AN42" s="141"/>
      <c r="AO42" s="143">
        <f t="shared" si="49"/>
        <v>0</v>
      </c>
      <c r="AP42" s="208">
        <f t="shared" si="66"/>
        <v>0</v>
      </c>
      <c r="AQ42" s="11" t="str">
        <f t="shared" si="11"/>
        <v xml:space="preserve"> </v>
      </c>
      <c r="AR42" s="230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5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5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8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58" t="s">
        <v>148</v>
      </c>
      <c r="F43" s="359"/>
      <c r="G43" s="67"/>
      <c r="H43" s="72"/>
      <c r="I43" s="27"/>
      <c r="J43" s="195">
        <f>27%</f>
        <v>0.27</v>
      </c>
      <c r="K43" s="214">
        <f t="shared" si="60"/>
        <v>0</v>
      </c>
      <c r="L43" s="20">
        <f t="shared" si="37"/>
        <v>0</v>
      </c>
      <c r="M43" s="73">
        <f t="shared" si="38"/>
        <v>0</v>
      </c>
      <c r="N43" s="215">
        <f>100%</f>
        <v>1</v>
      </c>
      <c r="O43" s="194">
        <f t="shared" si="61"/>
        <v>0</v>
      </c>
      <c r="P43" s="141"/>
      <c r="Q43" s="20">
        <f t="shared" si="39"/>
        <v>0</v>
      </c>
      <c r="R43" s="142"/>
      <c r="S43" s="215">
        <f>100%</f>
        <v>1</v>
      </c>
      <c r="T43" s="194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5">
        <f t="shared" si="43"/>
        <v>0.27</v>
      </c>
      <c r="AD43" s="214">
        <f t="shared" si="63"/>
        <v>0</v>
      </c>
      <c r="AE43" s="20">
        <f t="shared" si="44"/>
        <v>0</v>
      </c>
      <c r="AF43" s="21">
        <f t="shared" si="45"/>
        <v>0</v>
      </c>
      <c r="AG43" s="215">
        <f t="shared" si="46"/>
        <v>1</v>
      </c>
      <c r="AH43" s="194">
        <f t="shared" si="64"/>
        <v>0</v>
      </c>
      <c r="AI43" s="141"/>
      <c r="AJ43" s="20">
        <f t="shared" si="47"/>
        <v>0</v>
      </c>
      <c r="AK43" s="142"/>
      <c r="AL43" s="215">
        <f t="shared" si="48"/>
        <v>1</v>
      </c>
      <c r="AM43" s="194">
        <f t="shared" si="65"/>
        <v>0</v>
      </c>
      <c r="AN43" s="141"/>
      <c r="AO43" s="143">
        <f t="shared" si="49"/>
        <v>0</v>
      </c>
      <c r="AP43" s="208">
        <f t="shared" si="66"/>
        <v>0</v>
      </c>
      <c r="AQ43" s="11" t="str">
        <f t="shared" si="11"/>
        <v xml:space="preserve"> </v>
      </c>
      <c r="AR43" s="230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5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5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8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58" t="s">
        <v>148</v>
      </c>
      <c r="F44" s="359"/>
      <c r="G44" s="67"/>
      <c r="H44" s="72"/>
      <c r="I44" s="27"/>
      <c r="J44" s="195">
        <f>27%</f>
        <v>0.27</v>
      </c>
      <c r="K44" s="214">
        <f t="shared" si="60"/>
        <v>0</v>
      </c>
      <c r="L44" s="20">
        <f t="shared" si="37"/>
        <v>0</v>
      </c>
      <c r="M44" s="73">
        <f t="shared" si="38"/>
        <v>0</v>
      </c>
      <c r="N44" s="215">
        <f>100%</f>
        <v>1</v>
      </c>
      <c r="O44" s="194">
        <f t="shared" si="61"/>
        <v>0</v>
      </c>
      <c r="P44" s="141"/>
      <c r="Q44" s="20">
        <f t="shared" si="39"/>
        <v>0</v>
      </c>
      <c r="R44" s="142"/>
      <c r="S44" s="215">
        <f>100%</f>
        <v>1</v>
      </c>
      <c r="T44" s="194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5">
        <f t="shared" si="43"/>
        <v>0.27</v>
      </c>
      <c r="AD44" s="214">
        <f t="shared" si="63"/>
        <v>0</v>
      </c>
      <c r="AE44" s="20">
        <f t="shared" si="44"/>
        <v>0</v>
      </c>
      <c r="AF44" s="21">
        <f t="shared" si="45"/>
        <v>0</v>
      </c>
      <c r="AG44" s="215">
        <f t="shared" si="46"/>
        <v>1</v>
      </c>
      <c r="AH44" s="194">
        <f t="shared" si="64"/>
        <v>0</v>
      </c>
      <c r="AI44" s="141"/>
      <c r="AJ44" s="20">
        <f t="shared" si="47"/>
        <v>0</v>
      </c>
      <c r="AK44" s="142"/>
      <c r="AL44" s="215">
        <f t="shared" si="48"/>
        <v>1</v>
      </c>
      <c r="AM44" s="194">
        <f t="shared" si="65"/>
        <v>0</v>
      </c>
      <c r="AN44" s="141"/>
      <c r="AO44" s="143">
        <f t="shared" si="49"/>
        <v>0</v>
      </c>
      <c r="AP44" s="208">
        <f t="shared" si="66"/>
        <v>0</v>
      </c>
      <c r="AQ44" s="11" t="str">
        <f t="shared" si="11"/>
        <v xml:space="preserve"> </v>
      </c>
      <c r="AR44" s="230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5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5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8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58" t="s">
        <v>148</v>
      </c>
      <c r="F45" s="359"/>
      <c r="G45" s="67"/>
      <c r="H45" s="72"/>
      <c r="I45" s="27"/>
      <c r="J45" s="195">
        <f>27%</f>
        <v>0.27</v>
      </c>
      <c r="K45" s="214">
        <f t="shared" si="60"/>
        <v>0</v>
      </c>
      <c r="L45" s="20">
        <f t="shared" si="37"/>
        <v>0</v>
      </c>
      <c r="M45" s="73">
        <f t="shared" si="38"/>
        <v>0</v>
      </c>
      <c r="N45" s="215">
        <f>100%</f>
        <v>1</v>
      </c>
      <c r="O45" s="194">
        <f t="shared" si="61"/>
        <v>0</v>
      </c>
      <c r="P45" s="141"/>
      <c r="Q45" s="20">
        <f t="shared" si="39"/>
        <v>0</v>
      </c>
      <c r="R45" s="142"/>
      <c r="S45" s="215">
        <f>100%</f>
        <v>1</v>
      </c>
      <c r="T45" s="194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5">
        <f t="shared" si="43"/>
        <v>0.27</v>
      </c>
      <c r="AD45" s="214">
        <f t="shared" si="63"/>
        <v>0</v>
      </c>
      <c r="AE45" s="20">
        <f t="shared" si="44"/>
        <v>0</v>
      </c>
      <c r="AF45" s="21">
        <f t="shared" si="45"/>
        <v>0</v>
      </c>
      <c r="AG45" s="215">
        <f t="shared" si="46"/>
        <v>1</v>
      </c>
      <c r="AH45" s="194">
        <f t="shared" si="64"/>
        <v>0</v>
      </c>
      <c r="AI45" s="141"/>
      <c r="AJ45" s="20">
        <f t="shared" si="47"/>
        <v>0</v>
      </c>
      <c r="AK45" s="142"/>
      <c r="AL45" s="215">
        <f t="shared" si="48"/>
        <v>1</v>
      </c>
      <c r="AM45" s="194">
        <f t="shared" si="65"/>
        <v>0</v>
      </c>
      <c r="AN45" s="141"/>
      <c r="AO45" s="143">
        <f t="shared" si="49"/>
        <v>0</v>
      </c>
      <c r="AP45" s="208">
        <f t="shared" si="66"/>
        <v>0</v>
      </c>
      <c r="AQ45" s="11" t="str">
        <f t="shared" si="11"/>
        <v xml:space="preserve"> </v>
      </c>
      <c r="AR45" s="230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5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5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8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58" t="s">
        <v>148</v>
      </c>
      <c r="F46" s="359"/>
      <c r="G46" s="67"/>
      <c r="H46" s="72"/>
      <c r="I46" s="27"/>
      <c r="J46" s="195">
        <f>27%</f>
        <v>0.27</v>
      </c>
      <c r="K46" s="214">
        <f t="shared" si="60"/>
        <v>0</v>
      </c>
      <c r="L46" s="20">
        <f t="shared" si="37"/>
        <v>0</v>
      </c>
      <c r="M46" s="73">
        <f t="shared" si="38"/>
        <v>0</v>
      </c>
      <c r="N46" s="215">
        <f>100%</f>
        <v>1</v>
      </c>
      <c r="O46" s="194">
        <f t="shared" si="61"/>
        <v>0</v>
      </c>
      <c r="P46" s="141"/>
      <c r="Q46" s="20">
        <f t="shared" si="39"/>
        <v>0</v>
      </c>
      <c r="R46" s="142"/>
      <c r="S46" s="215">
        <f>100%</f>
        <v>1</v>
      </c>
      <c r="T46" s="194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5">
        <f t="shared" si="43"/>
        <v>0.27</v>
      </c>
      <c r="AD46" s="214">
        <f t="shared" si="63"/>
        <v>0</v>
      </c>
      <c r="AE46" s="20">
        <f t="shared" si="44"/>
        <v>0</v>
      </c>
      <c r="AF46" s="21">
        <f t="shared" si="45"/>
        <v>0</v>
      </c>
      <c r="AG46" s="215">
        <f t="shared" si="46"/>
        <v>1</v>
      </c>
      <c r="AH46" s="194">
        <f t="shared" si="64"/>
        <v>0</v>
      </c>
      <c r="AI46" s="141"/>
      <c r="AJ46" s="20">
        <f t="shared" si="47"/>
        <v>0</v>
      </c>
      <c r="AK46" s="142"/>
      <c r="AL46" s="215">
        <f t="shared" si="48"/>
        <v>1</v>
      </c>
      <c r="AM46" s="194">
        <f t="shared" si="65"/>
        <v>0</v>
      </c>
      <c r="AN46" s="141"/>
      <c r="AO46" s="143">
        <f t="shared" si="49"/>
        <v>0</v>
      </c>
      <c r="AP46" s="208">
        <f t="shared" si="66"/>
        <v>0</v>
      </c>
      <c r="AQ46" s="11" t="str">
        <f t="shared" si="11"/>
        <v xml:space="preserve"> </v>
      </c>
      <c r="AR46" s="230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5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5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8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58" t="s">
        <v>148</v>
      </c>
      <c r="F47" s="359"/>
      <c r="G47" s="67"/>
      <c r="H47" s="72"/>
      <c r="I47" s="27"/>
      <c r="J47" s="195">
        <f>27%</f>
        <v>0.27</v>
      </c>
      <c r="K47" s="214">
        <f t="shared" si="60"/>
        <v>0</v>
      </c>
      <c r="L47" s="20">
        <f t="shared" si="37"/>
        <v>0</v>
      </c>
      <c r="M47" s="73">
        <f t="shared" si="38"/>
        <v>0</v>
      </c>
      <c r="N47" s="215">
        <f>100%</f>
        <v>1</v>
      </c>
      <c r="O47" s="194">
        <f t="shared" si="61"/>
        <v>0</v>
      </c>
      <c r="P47" s="141"/>
      <c r="Q47" s="20">
        <f t="shared" si="39"/>
        <v>0</v>
      </c>
      <c r="R47" s="142"/>
      <c r="S47" s="215">
        <f>100%</f>
        <v>1</v>
      </c>
      <c r="T47" s="194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5">
        <f t="shared" si="43"/>
        <v>0.27</v>
      </c>
      <c r="AD47" s="214">
        <f t="shared" si="63"/>
        <v>0</v>
      </c>
      <c r="AE47" s="20">
        <f t="shared" si="44"/>
        <v>0</v>
      </c>
      <c r="AF47" s="21">
        <f t="shared" si="45"/>
        <v>0</v>
      </c>
      <c r="AG47" s="215">
        <f t="shared" si="46"/>
        <v>1</v>
      </c>
      <c r="AH47" s="194">
        <f t="shared" si="64"/>
        <v>0</v>
      </c>
      <c r="AI47" s="141"/>
      <c r="AJ47" s="20">
        <f t="shared" si="47"/>
        <v>0</v>
      </c>
      <c r="AK47" s="142"/>
      <c r="AL47" s="215">
        <f t="shared" si="48"/>
        <v>1</v>
      </c>
      <c r="AM47" s="194">
        <f t="shared" si="65"/>
        <v>0</v>
      </c>
      <c r="AN47" s="141"/>
      <c r="AO47" s="143">
        <f t="shared" si="49"/>
        <v>0</v>
      </c>
      <c r="AP47" s="208">
        <f t="shared" si="66"/>
        <v>0</v>
      </c>
      <c r="AQ47" s="11" t="str">
        <f t="shared" si="11"/>
        <v xml:space="preserve"> </v>
      </c>
      <c r="AR47" s="230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5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5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8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58" t="s">
        <v>148</v>
      </c>
      <c r="F48" s="359"/>
      <c r="G48" s="67"/>
      <c r="H48" s="72"/>
      <c r="I48" s="27"/>
      <c r="J48" s="195">
        <f>27%</f>
        <v>0.27</v>
      </c>
      <c r="K48" s="214">
        <f t="shared" si="60"/>
        <v>0</v>
      </c>
      <c r="L48" s="20">
        <f t="shared" si="37"/>
        <v>0</v>
      </c>
      <c r="M48" s="73">
        <f t="shared" si="38"/>
        <v>0</v>
      </c>
      <c r="N48" s="215">
        <f>100%</f>
        <v>1</v>
      </c>
      <c r="O48" s="194">
        <f t="shared" si="61"/>
        <v>0</v>
      </c>
      <c r="P48" s="141"/>
      <c r="Q48" s="20">
        <f t="shared" si="39"/>
        <v>0</v>
      </c>
      <c r="R48" s="142"/>
      <c r="S48" s="215">
        <f>100%</f>
        <v>1</v>
      </c>
      <c r="T48" s="194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5">
        <f t="shared" si="43"/>
        <v>0.27</v>
      </c>
      <c r="AD48" s="214">
        <f t="shared" si="63"/>
        <v>0</v>
      </c>
      <c r="AE48" s="20">
        <f t="shared" si="44"/>
        <v>0</v>
      </c>
      <c r="AF48" s="21">
        <f t="shared" si="45"/>
        <v>0</v>
      </c>
      <c r="AG48" s="215">
        <f t="shared" si="46"/>
        <v>1</v>
      </c>
      <c r="AH48" s="194">
        <f t="shared" si="64"/>
        <v>0</v>
      </c>
      <c r="AI48" s="141"/>
      <c r="AJ48" s="20">
        <f t="shared" si="47"/>
        <v>0</v>
      </c>
      <c r="AK48" s="142"/>
      <c r="AL48" s="215">
        <f t="shared" si="48"/>
        <v>1</v>
      </c>
      <c r="AM48" s="194">
        <f t="shared" si="65"/>
        <v>0</v>
      </c>
      <c r="AN48" s="141"/>
      <c r="AO48" s="143">
        <f t="shared" si="49"/>
        <v>0</v>
      </c>
      <c r="AP48" s="208">
        <f t="shared" si="66"/>
        <v>0</v>
      </c>
      <c r="AQ48" s="11" t="str">
        <f t="shared" si="11"/>
        <v xml:space="preserve"> </v>
      </c>
      <c r="AR48" s="230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5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5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8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58" t="s">
        <v>148</v>
      </c>
      <c r="F49" s="359"/>
      <c r="G49" s="67"/>
      <c r="H49" s="72"/>
      <c r="I49" s="27"/>
      <c r="J49" s="195">
        <f>27%</f>
        <v>0.27</v>
      </c>
      <c r="K49" s="214">
        <f t="shared" si="60"/>
        <v>0</v>
      </c>
      <c r="L49" s="20">
        <f t="shared" si="37"/>
        <v>0</v>
      </c>
      <c r="M49" s="73">
        <f t="shared" si="38"/>
        <v>0</v>
      </c>
      <c r="N49" s="215">
        <f>100%</f>
        <v>1</v>
      </c>
      <c r="O49" s="194">
        <f t="shared" si="61"/>
        <v>0</v>
      </c>
      <c r="P49" s="141"/>
      <c r="Q49" s="20">
        <f t="shared" si="39"/>
        <v>0</v>
      </c>
      <c r="R49" s="142"/>
      <c r="S49" s="215">
        <f>100%</f>
        <v>1</v>
      </c>
      <c r="T49" s="194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5">
        <f t="shared" si="43"/>
        <v>0.27</v>
      </c>
      <c r="AD49" s="214">
        <f t="shared" si="63"/>
        <v>0</v>
      </c>
      <c r="AE49" s="20">
        <f t="shared" si="44"/>
        <v>0</v>
      </c>
      <c r="AF49" s="21">
        <f t="shared" si="45"/>
        <v>0</v>
      </c>
      <c r="AG49" s="215">
        <f t="shared" si="46"/>
        <v>1</v>
      </c>
      <c r="AH49" s="194">
        <f t="shared" si="64"/>
        <v>0</v>
      </c>
      <c r="AI49" s="141"/>
      <c r="AJ49" s="20">
        <f t="shared" si="47"/>
        <v>0</v>
      </c>
      <c r="AK49" s="142"/>
      <c r="AL49" s="215">
        <f t="shared" si="48"/>
        <v>1</v>
      </c>
      <c r="AM49" s="194">
        <f t="shared" si="65"/>
        <v>0</v>
      </c>
      <c r="AN49" s="141"/>
      <c r="AO49" s="143">
        <f t="shared" si="49"/>
        <v>0</v>
      </c>
      <c r="AP49" s="208">
        <f>AH49-O49</f>
        <v>0</v>
      </c>
      <c r="AQ49" s="11" t="str">
        <f t="shared" si="11"/>
        <v xml:space="preserve"> </v>
      </c>
      <c r="AR49" s="230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5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5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8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49" t="s">
        <v>3</v>
      </c>
      <c r="E50" s="350"/>
      <c r="F50" s="351"/>
      <c r="G50" s="65"/>
      <c r="H50" s="70"/>
      <c r="I50" s="26"/>
      <c r="J50" s="26"/>
      <c r="K50" s="133"/>
      <c r="L50" s="5"/>
      <c r="M50" s="71">
        <f>O50+Q50</f>
        <v>0</v>
      </c>
      <c r="N50" s="216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6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6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6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9"/>
      <c r="AQ50" s="11" t="str">
        <f t="shared" si="11"/>
        <v xml:space="preserve"> </v>
      </c>
      <c r="AR50" s="230"/>
      <c r="AS50" s="23"/>
      <c r="AT50" s="26"/>
      <c r="AU50" s="26"/>
      <c r="AV50" s="5"/>
      <c r="AW50" s="6">
        <f>AY50+BA50</f>
        <v>0</v>
      </c>
      <c r="AX50" s="216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6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9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58" t="s">
        <v>148</v>
      </c>
      <c r="F51" s="359"/>
      <c r="G51" s="67"/>
      <c r="H51" s="72"/>
      <c r="I51" s="27"/>
      <c r="J51" s="195">
        <f>27%</f>
        <v>0.27</v>
      </c>
      <c r="K51" s="214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5">
        <f>100%</f>
        <v>1</v>
      </c>
      <c r="O51" s="194">
        <f>ROUND((M51*N51),0)</f>
        <v>0</v>
      </c>
      <c r="P51" s="141"/>
      <c r="Q51" s="20">
        <f t="shared" ref="Q51:Q70" si="73">M51-O51</f>
        <v>0</v>
      </c>
      <c r="R51" s="142"/>
      <c r="S51" s="215">
        <f>100%</f>
        <v>1</v>
      </c>
      <c r="T51" s="194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5">
        <f>J51</f>
        <v>0.27</v>
      </c>
      <c r="AD51" s="214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5">
        <f t="shared" ref="AG51:AG70" si="77">N51</f>
        <v>1</v>
      </c>
      <c r="AH51" s="194">
        <f>ROUND((AF51*AG51),0)</f>
        <v>0</v>
      </c>
      <c r="AI51" s="141"/>
      <c r="AJ51" s="20">
        <f t="shared" ref="AJ51:AJ70" si="78">AF51-AH51</f>
        <v>0</v>
      </c>
      <c r="AK51" s="142"/>
      <c r="AL51" s="215">
        <f t="shared" ref="AL51:AL70" si="79">S51</f>
        <v>1</v>
      </c>
      <c r="AM51" s="194">
        <f>ROUND((AL51*AH51),0)</f>
        <v>0</v>
      </c>
      <c r="AN51" s="141"/>
      <c r="AO51" s="143">
        <f t="shared" ref="AO51:AO70" si="80">AH51-AM51</f>
        <v>0</v>
      </c>
      <c r="AP51" s="208">
        <f>AH51-O51</f>
        <v>0</v>
      </c>
      <c r="AQ51" s="11" t="str">
        <f t="shared" si="11"/>
        <v xml:space="preserve"> </v>
      </c>
      <c r="AR51" s="230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5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5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8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58" t="s">
        <v>148</v>
      </c>
      <c r="F52" s="359"/>
      <c r="G52" s="67"/>
      <c r="H52" s="72"/>
      <c r="I52" s="27"/>
      <c r="J52" s="195">
        <f>27%</f>
        <v>0.27</v>
      </c>
      <c r="K52" s="214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5">
        <f>100%</f>
        <v>1</v>
      </c>
      <c r="O52" s="194">
        <f t="shared" ref="O52:O70" si="92">ROUND((M52*N52),0)</f>
        <v>0</v>
      </c>
      <c r="P52" s="141"/>
      <c r="Q52" s="20">
        <f t="shared" si="73"/>
        <v>0</v>
      </c>
      <c r="R52" s="142"/>
      <c r="S52" s="215">
        <f>100%</f>
        <v>1</v>
      </c>
      <c r="T52" s="194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5">
        <f t="shared" ref="AC52:AC70" si="96">J52</f>
        <v>0.27</v>
      </c>
      <c r="AD52" s="214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5">
        <f t="shared" si="77"/>
        <v>1</v>
      </c>
      <c r="AH52" s="194">
        <f t="shared" ref="AH52:AH70" si="98">ROUND((AF52*AG52),0)</f>
        <v>0</v>
      </c>
      <c r="AI52" s="141"/>
      <c r="AJ52" s="20">
        <f t="shared" si="78"/>
        <v>0</v>
      </c>
      <c r="AK52" s="142"/>
      <c r="AL52" s="215">
        <f t="shared" si="79"/>
        <v>1</v>
      </c>
      <c r="AM52" s="194">
        <f t="shared" ref="AM52:AM70" si="99">ROUND((AL52*AH52),0)</f>
        <v>0</v>
      </c>
      <c r="AN52" s="141"/>
      <c r="AO52" s="143">
        <f t="shared" si="80"/>
        <v>0</v>
      </c>
      <c r="AP52" s="208">
        <f t="shared" ref="AP52:AP69" si="100">AH52-O52</f>
        <v>0</v>
      </c>
      <c r="AQ52" s="11" t="str">
        <f t="shared" si="11"/>
        <v xml:space="preserve"> </v>
      </c>
      <c r="AR52" s="230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5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5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8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58" t="s">
        <v>148</v>
      </c>
      <c r="F53" s="359"/>
      <c r="G53" s="67"/>
      <c r="H53" s="72"/>
      <c r="I53" s="27"/>
      <c r="J53" s="195">
        <f>27%</f>
        <v>0.27</v>
      </c>
      <c r="K53" s="214">
        <f t="shared" si="91"/>
        <v>0</v>
      </c>
      <c r="L53" s="20">
        <f t="shared" si="71"/>
        <v>0</v>
      </c>
      <c r="M53" s="73">
        <f t="shared" si="72"/>
        <v>0</v>
      </c>
      <c r="N53" s="215">
        <f>100%</f>
        <v>1</v>
      </c>
      <c r="O53" s="194">
        <f t="shared" si="92"/>
        <v>0</v>
      </c>
      <c r="P53" s="141"/>
      <c r="Q53" s="20">
        <f t="shared" si="73"/>
        <v>0</v>
      </c>
      <c r="R53" s="142"/>
      <c r="S53" s="215">
        <f>100%</f>
        <v>1</v>
      </c>
      <c r="T53" s="194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5">
        <f t="shared" si="96"/>
        <v>0.27</v>
      </c>
      <c r="AD53" s="214">
        <f t="shared" si="97"/>
        <v>0</v>
      </c>
      <c r="AE53" s="20">
        <f t="shared" si="75"/>
        <v>0</v>
      </c>
      <c r="AF53" s="21">
        <f t="shared" si="76"/>
        <v>0</v>
      </c>
      <c r="AG53" s="215">
        <f t="shared" si="77"/>
        <v>1</v>
      </c>
      <c r="AH53" s="194">
        <f t="shared" si="98"/>
        <v>0</v>
      </c>
      <c r="AI53" s="141"/>
      <c r="AJ53" s="20">
        <f t="shared" si="78"/>
        <v>0</v>
      </c>
      <c r="AK53" s="142"/>
      <c r="AL53" s="215">
        <f t="shared" si="79"/>
        <v>1</v>
      </c>
      <c r="AM53" s="194">
        <f t="shared" si="99"/>
        <v>0</v>
      </c>
      <c r="AN53" s="141"/>
      <c r="AO53" s="143">
        <f t="shared" si="80"/>
        <v>0</v>
      </c>
      <c r="AP53" s="208">
        <f t="shared" si="100"/>
        <v>0</v>
      </c>
      <c r="AQ53" s="11" t="str">
        <f t="shared" si="11"/>
        <v xml:space="preserve"> </v>
      </c>
      <c r="AR53" s="230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5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5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8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58" t="s">
        <v>148</v>
      </c>
      <c r="F54" s="359"/>
      <c r="G54" s="67"/>
      <c r="H54" s="72"/>
      <c r="I54" s="27"/>
      <c r="J54" s="195">
        <f>27%</f>
        <v>0.27</v>
      </c>
      <c r="K54" s="214">
        <f t="shared" si="91"/>
        <v>0</v>
      </c>
      <c r="L54" s="20">
        <f t="shared" si="71"/>
        <v>0</v>
      </c>
      <c r="M54" s="73">
        <f t="shared" si="72"/>
        <v>0</v>
      </c>
      <c r="N54" s="215">
        <f>100%</f>
        <v>1</v>
      </c>
      <c r="O54" s="194">
        <f t="shared" si="92"/>
        <v>0</v>
      </c>
      <c r="P54" s="141"/>
      <c r="Q54" s="20">
        <f t="shared" si="73"/>
        <v>0</v>
      </c>
      <c r="R54" s="142"/>
      <c r="S54" s="215">
        <f>100%</f>
        <v>1</v>
      </c>
      <c r="T54" s="194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5">
        <f t="shared" si="96"/>
        <v>0.27</v>
      </c>
      <c r="AD54" s="214">
        <f t="shared" si="97"/>
        <v>0</v>
      </c>
      <c r="AE54" s="20">
        <f t="shared" si="75"/>
        <v>0</v>
      </c>
      <c r="AF54" s="21">
        <f t="shared" si="76"/>
        <v>0</v>
      </c>
      <c r="AG54" s="215">
        <f t="shared" si="77"/>
        <v>1</v>
      </c>
      <c r="AH54" s="194">
        <f t="shared" si="98"/>
        <v>0</v>
      </c>
      <c r="AI54" s="141"/>
      <c r="AJ54" s="20">
        <f t="shared" si="78"/>
        <v>0</v>
      </c>
      <c r="AK54" s="142"/>
      <c r="AL54" s="215">
        <f t="shared" si="79"/>
        <v>1</v>
      </c>
      <c r="AM54" s="194">
        <f t="shared" si="99"/>
        <v>0</v>
      </c>
      <c r="AN54" s="141"/>
      <c r="AO54" s="143">
        <f t="shared" si="80"/>
        <v>0</v>
      </c>
      <c r="AP54" s="208">
        <f t="shared" si="100"/>
        <v>0</v>
      </c>
      <c r="AQ54" s="11" t="str">
        <f t="shared" si="11"/>
        <v xml:space="preserve"> </v>
      </c>
      <c r="AR54" s="230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5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5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8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58" t="s">
        <v>148</v>
      </c>
      <c r="F55" s="359"/>
      <c r="G55" s="67"/>
      <c r="H55" s="72"/>
      <c r="I55" s="27"/>
      <c r="J55" s="195">
        <f>27%</f>
        <v>0.27</v>
      </c>
      <c r="K55" s="214">
        <f t="shared" si="91"/>
        <v>0</v>
      </c>
      <c r="L55" s="20">
        <f t="shared" si="71"/>
        <v>0</v>
      </c>
      <c r="M55" s="73">
        <f t="shared" si="72"/>
        <v>0</v>
      </c>
      <c r="N55" s="215">
        <f>100%</f>
        <v>1</v>
      </c>
      <c r="O55" s="194">
        <f t="shared" si="92"/>
        <v>0</v>
      </c>
      <c r="P55" s="141"/>
      <c r="Q55" s="20">
        <f t="shared" si="73"/>
        <v>0</v>
      </c>
      <c r="R55" s="142"/>
      <c r="S55" s="215">
        <f>100%</f>
        <v>1</v>
      </c>
      <c r="T55" s="194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5">
        <f t="shared" si="96"/>
        <v>0.27</v>
      </c>
      <c r="AD55" s="214">
        <f t="shared" si="97"/>
        <v>0</v>
      </c>
      <c r="AE55" s="20">
        <f t="shared" si="75"/>
        <v>0</v>
      </c>
      <c r="AF55" s="21">
        <f t="shared" si="76"/>
        <v>0</v>
      </c>
      <c r="AG55" s="215">
        <f t="shared" si="77"/>
        <v>1</v>
      </c>
      <c r="AH55" s="194">
        <f t="shared" si="98"/>
        <v>0</v>
      </c>
      <c r="AI55" s="141"/>
      <c r="AJ55" s="20">
        <f t="shared" si="78"/>
        <v>0</v>
      </c>
      <c r="AK55" s="142"/>
      <c r="AL55" s="215">
        <f t="shared" si="79"/>
        <v>1</v>
      </c>
      <c r="AM55" s="194">
        <f t="shared" si="99"/>
        <v>0</v>
      </c>
      <c r="AN55" s="141"/>
      <c r="AO55" s="143">
        <f t="shared" si="80"/>
        <v>0</v>
      </c>
      <c r="AP55" s="208">
        <f t="shared" si="100"/>
        <v>0</v>
      </c>
      <c r="AQ55" s="11" t="str">
        <f t="shared" si="11"/>
        <v xml:space="preserve"> </v>
      </c>
      <c r="AR55" s="230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5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5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8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58" t="s">
        <v>148</v>
      </c>
      <c r="F56" s="359"/>
      <c r="G56" s="67"/>
      <c r="H56" s="72"/>
      <c r="I56" s="27"/>
      <c r="J56" s="195">
        <f>27%</f>
        <v>0.27</v>
      </c>
      <c r="K56" s="214">
        <f t="shared" si="91"/>
        <v>0</v>
      </c>
      <c r="L56" s="20">
        <f t="shared" si="71"/>
        <v>0</v>
      </c>
      <c r="M56" s="73">
        <f t="shared" si="72"/>
        <v>0</v>
      </c>
      <c r="N56" s="215">
        <f>100%</f>
        <v>1</v>
      </c>
      <c r="O56" s="194">
        <f t="shared" si="92"/>
        <v>0</v>
      </c>
      <c r="P56" s="141"/>
      <c r="Q56" s="20">
        <f t="shared" si="73"/>
        <v>0</v>
      </c>
      <c r="R56" s="142"/>
      <c r="S56" s="215">
        <f>100%</f>
        <v>1</v>
      </c>
      <c r="T56" s="194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5">
        <f t="shared" si="96"/>
        <v>0.27</v>
      </c>
      <c r="AD56" s="214">
        <f t="shared" si="97"/>
        <v>0</v>
      </c>
      <c r="AE56" s="20">
        <f t="shared" si="75"/>
        <v>0</v>
      </c>
      <c r="AF56" s="21">
        <f t="shared" si="76"/>
        <v>0</v>
      </c>
      <c r="AG56" s="215">
        <f t="shared" si="77"/>
        <v>1</v>
      </c>
      <c r="AH56" s="194">
        <f t="shared" si="98"/>
        <v>0</v>
      </c>
      <c r="AI56" s="141"/>
      <c r="AJ56" s="20">
        <f t="shared" si="78"/>
        <v>0</v>
      </c>
      <c r="AK56" s="142"/>
      <c r="AL56" s="215">
        <f t="shared" si="79"/>
        <v>1</v>
      </c>
      <c r="AM56" s="194">
        <f t="shared" si="99"/>
        <v>0</v>
      </c>
      <c r="AN56" s="141"/>
      <c r="AO56" s="143">
        <f t="shared" si="80"/>
        <v>0</v>
      </c>
      <c r="AP56" s="208">
        <f t="shared" si="100"/>
        <v>0</v>
      </c>
      <c r="AQ56" s="11" t="str">
        <f t="shared" si="11"/>
        <v xml:space="preserve"> </v>
      </c>
      <c r="AR56" s="230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5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5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8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58" t="s">
        <v>148</v>
      </c>
      <c r="F57" s="359"/>
      <c r="G57" s="67"/>
      <c r="H57" s="72"/>
      <c r="I57" s="27"/>
      <c r="J57" s="195">
        <f>27%</f>
        <v>0.27</v>
      </c>
      <c r="K57" s="214">
        <f t="shared" si="91"/>
        <v>0</v>
      </c>
      <c r="L57" s="20">
        <f t="shared" si="71"/>
        <v>0</v>
      </c>
      <c r="M57" s="73">
        <f t="shared" si="72"/>
        <v>0</v>
      </c>
      <c r="N57" s="215">
        <f>100%</f>
        <v>1</v>
      </c>
      <c r="O57" s="194">
        <f t="shared" si="92"/>
        <v>0</v>
      </c>
      <c r="P57" s="141"/>
      <c r="Q57" s="20">
        <f t="shared" si="73"/>
        <v>0</v>
      </c>
      <c r="R57" s="142"/>
      <c r="S57" s="215">
        <f>100%</f>
        <v>1</v>
      </c>
      <c r="T57" s="194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5">
        <f t="shared" si="96"/>
        <v>0.27</v>
      </c>
      <c r="AD57" s="214">
        <f t="shared" si="97"/>
        <v>0</v>
      </c>
      <c r="AE57" s="20">
        <f t="shared" si="75"/>
        <v>0</v>
      </c>
      <c r="AF57" s="21">
        <f t="shared" si="76"/>
        <v>0</v>
      </c>
      <c r="AG57" s="215">
        <f t="shared" si="77"/>
        <v>1</v>
      </c>
      <c r="AH57" s="194">
        <f t="shared" si="98"/>
        <v>0</v>
      </c>
      <c r="AI57" s="141"/>
      <c r="AJ57" s="20">
        <f t="shared" si="78"/>
        <v>0</v>
      </c>
      <c r="AK57" s="142"/>
      <c r="AL57" s="215">
        <f t="shared" si="79"/>
        <v>1</v>
      </c>
      <c r="AM57" s="194">
        <f t="shared" si="99"/>
        <v>0</v>
      </c>
      <c r="AN57" s="141"/>
      <c r="AO57" s="143">
        <f t="shared" si="80"/>
        <v>0</v>
      </c>
      <c r="AP57" s="208">
        <f t="shared" si="100"/>
        <v>0</v>
      </c>
      <c r="AQ57" s="11" t="str">
        <f t="shared" si="11"/>
        <v xml:space="preserve"> </v>
      </c>
      <c r="AR57" s="230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5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5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8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58" t="s">
        <v>148</v>
      </c>
      <c r="F58" s="359"/>
      <c r="G58" s="67"/>
      <c r="H58" s="72"/>
      <c r="I58" s="27"/>
      <c r="J58" s="195">
        <f>27%</f>
        <v>0.27</v>
      </c>
      <c r="K58" s="214">
        <f t="shared" si="91"/>
        <v>0</v>
      </c>
      <c r="L58" s="20">
        <f t="shared" si="71"/>
        <v>0</v>
      </c>
      <c r="M58" s="73">
        <f t="shared" si="72"/>
        <v>0</v>
      </c>
      <c r="N58" s="215">
        <f>100%</f>
        <v>1</v>
      </c>
      <c r="O58" s="194">
        <f t="shared" si="92"/>
        <v>0</v>
      </c>
      <c r="P58" s="141"/>
      <c r="Q58" s="20">
        <f t="shared" si="73"/>
        <v>0</v>
      </c>
      <c r="R58" s="142"/>
      <c r="S58" s="215">
        <f>100%</f>
        <v>1</v>
      </c>
      <c r="T58" s="194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5">
        <f t="shared" si="96"/>
        <v>0.27</v>
      </c>
      <c r="AD58" s="214">
        <f t="shared" si="97"/>
        <v>0</v>
      </c>
      <c r="AE58" s="20">
        <f t="shared" si="75"/>
        <v>0</v>
      </c>
      <c r="AF58" s="21">
        <f t="shared" si="76"/>
        <v>0</v>
      </c>
      <c r="AG58" s="215">
        <f t="shared" si="77"/>
        <v>1</v>
      </c>
      <c r="AH58" s="194">
        <f t="shared" si="98"/>
        <v>0</v>
      </c>
      <c r="AI58" s="141"/>
      <c r="AJ58" s="20">
        <f t="shared" si="78"/>
        <v>0</v>
      </c>
      <c r="AK58" s="142"/>
      <c r="AL58" s="215">
        <f t="shared" si="79"/>
        <v>1</v>
      </c>
      <c r="AM58" s="194">
        <f t="shared" si="99"/>
        <v>0</v>
      </c>
      <c r="AN58" s="141"/>
      <c r="AO58" s="143">
        <f t="shared" si="80"/>
        <v>0</v>
      </c>
      <c r="AP58" s="208">
        <f t="shared" si="100"/>
        <v>0</v>
      </c>
      <c r="AQ58" s="11" t="str">
        <f t="shared" si="11"/>
        <v xml:space="preserve"> </v>
      </c>
      <c r="AR58" s="230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5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5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8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58" t="s">
        <v>148</v>
      </c>
      <c r="F59" s="359"/>
      <c r="G59" s="67"/>
      <c r="H59" s="72"/>
      <c r="I59" s="27"/>
      <c r="J59" s="195">
        <f>27%</f>
        <v>0.27</v>
      </c>
      <c r="K59" s="214">
        <f t="shared" si="91"/>
        <v>0</v>
      </c>
      <c r="L59" s="20">
        <f t="shared" si="71"/>
        <v>0</v>
      </c>
      <c r="M59" s="73">
        <f t="shared" si="72"/>
        <v>0</v>
      </c>
      <c r="N59" s="215">
        <f>100%</f>
        <v>1</v>
      </c>
      <c r="O59" s="194">
        <f t="shared" si="92"/>
        <v>0</v>
      </c>
      <c r="P59" s="141"/>
      <c r="Q59" s="20">
        <f t="shared" si="73"/>
        <v>0</v>
      </c>
      <c r="R59" s="142"/>
      <c r="S59" s="215">
        <f>100%</f>
        <v>1</v>
      </c>
      <c r="T59" s="194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5">
        <f t="shared" si="96"/>
        <v>0.27</v>
      </c>
      <c r="AD59" s="214">
        <f t="shared" si="97"/>
        <v>0</v>
      </c>
      <c r="AE59" s="20">
        <f t="shared" si="75"/>
        <v>0</v>
      </c>
      <c r="AF59" s="21">
        <f t="shared" si="76"/>
        <v>0</v>
      </c>
      <c r="AG59" s="215">
        <f t="shared" si="77"/>
        <v>1</v>
      </c>
      <c r="AH59" s="194">
        <f t="shared" si="98"/>
        <v>0</v>
      </c>
      <c r="AI59" s="141"/>
      <c r="AJ59" s="20">
        <f t="shared" si="78"/>
        <v>0</v>
      </c>
      <c r="AK59" s="142"/>
      <c r="AL59" s="215">
        <f t="shared" si="79"/>
        <v>1</v>
      </c>
      <c r="AM59" s="194">
        <f t="shared" si="99"/>
        <v>0</v>
      </c>
      <c r="AN59" s="141"/>
      <c r="AO59" s="143">
        <f t="shared" si="80"/>
        <v>0</v>
      </c>
      <c r="AP59" s="208">
        <f t="shared" si="100"/>
        <v>0</v>
      </c>
      <c r="AQ59" s="11" t="str">
        <f t="shared" si="11"/>
        <v xml:space="preserve"> </v>
      </c>
      <c r="AR59" s="230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5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5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8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58" t="s">
        <v>148</v>
      </c>
      <c r="F60" s="359"/>
      <c r="G60" s="67"/>
      <c r="H60" s="72"/>
      <c r="I60" s="27"/>
      <c r="J60" s="195">
        <f>27%</f>
        <v>0.27</v>
      </c>
      <c r="K60" s="214">
        <f t="shared" si="91"/>
        <v>0</v>
      </c>
      <c r="L60" s="20">
        <f t="shared" si="71"/>
        <v>0</v>
      </c>
      <c r="M60" s="73">
        <f t="shared" si="72"/>
        <v>0</v>
      </c>
      <c r="N60" s="215">
        <f>100%</f>
        <v>1</v>
      </c>
      <c r="O60" s="194">
        <f t="shared" si="92"/>
        <v>0</v>
      </c>
      <c r="P60" s="141"/>
      <c r="Q60" s="20">
        <f t="shared" si="73"/>
        <v>0</v>
      </c>
      <c r="R60" s="142"/>
      <c r="S60" s="215">
        <f>100%</f>
        <v>1</v>
      </c>
      <c r="T60" s="194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5">
        <f t="shared" si="96"/>
        <v>0.27</v>
      </c>
      <c r="AD60" s="214">
        <f t="shared" si="97"/>
        <v>0</v>
      </c>
      <c r="AE60" s="20">
        <f t="shared" si="75"/>
        <v>0</v>
      </c>
      <c r="AF60" s="21">
        <f t="shared" si="76"/>
        <v>0</v>
      </c>
      <c r="AG60" s="215">
        <f t="shared" si="77"/>
        <v>1</v>
      </c>
      <c r="AH60" s="194">
        <f t="shared" si="98"/>
        <v>0</v>
      </c>
      <c r="AI60" s="141"/>
      <c r="AJ60" s="20">
        <f t="shared" si="78"/>
        <v>0</v>
      </c>
      <c r="AK60" s="142"/>
      <c r="AL60" s="215">
        <f t="shared" si="79"/>
        <v>1</v>
      </c>
      <c r="AM60" s="194">
        <f t="shared" si="99"/>
        <v>0</v>
      </c>
      <c r="AN60" s="141"/>
      <c r="AO60" s="143">
        <f t="shared" si="80"/>
        <v>0</v>
      </c>
      <c r="AP60" s="208">
        <f t="shared" si="100"/>
        <v>0</v>
      </c>
      <c r="AQ60" s="11" t="str">
        <f t="shared" si="11"/>
        <v xml:space="preserve"> </v>
      </c>
      <c r="AR60" s="230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5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5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8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58" t="s">
        <v>148</v>
      </c>
      <c r="F61" s="359"/>
      <c r="G61" s="67"/>
      <c r="H61" s="72"/>
      <c r="I61" s="27"/>
      <c r="J61" s="195">
        <f>27%</f>
        <v>0.27</v>
      </c>
      <c r="K61" s="214">
        <f t="shared" si="91"/>
        <v>0</v>
      </c>
      <c r="L61" s="20">
        <f t="shared" si="71"/>
        <v>0</v>
      </c>
      <c r="M61" s="73">
        <f t="shared" si="72"/>
        <v>0</v>
      </c>
      <c r="N61" s="215">
        <f>100%</f>
        <v>1</v>
      </c>
      <c r="O61" s="194">
        <f t="shared" si="92"/>
        <v>0</v>
      </c>
      <c r="P61" s="141"/>
      <c r="Q61" s="20">
        <f t="shared" si="73"/>
        <v>0</v>
      </c>
      <c r="R61" s="142"/>
      <c r="S61" s="215">
        <f>100%</f>
        <v>1</v>
      </c>
      <c r="T61" s="194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5">
        <f t="shared" si="96"/>
        <v>0.27</v>
      </c>
      <c r="AD61" s="214">
        <f t="shared" si="97"/>
        <v>0</v>
      </c>
      <c r="AE61" s="20">
        <f t="shared" si="75"/>
        <v>0</v>
      </c>
      <c r="AF61" s="21">
        <f t="shared" si="76"/>
        <v>0</v>
      </c>
      <c r="AG61" s="215">
        <f t="shared" si="77"/>
        <v>1</v>
      </c>
      <c r="AH61" s="194">
        <f t="shared" si="98"/>
        <v>0</v>
      </c>
      <c r="AI61" s="141"/>
      <c r="AJ61" s="20">
        <f t="shared" si="78"/>
        <v>0</v>
      </c>
      <c r="AK61" s="142"/>
      <c r="AL61" s="215">
        <f t="shared" si="79"/>
        <v>1</v>
      </c>
      <c r="AM61" s="194">
        <f t="shared" si="99"/>
        <v>0</v>
      </c>
      <c r="AN61" s="141"/>
      <c r="AO61" s="143">
        <f t="shared" si="80"/>
        <v>0</v>
      </c>
      <c r="AP61" s="208">
        <f t="shared" si="100"/>
        <v>0</v>
      </c>
      <c r="AQ61" s="11" t="str">
        <f t="shared" si="11"/>
        <v xml:space="preserve"> </v>
      </c>
      <c r="AR61" s="230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5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5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8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58" t="s">
        <v>148</v>
      </c>
      <c r="F62" s="359"/>
      <c r="G62" s="67"/>
      <c r="H62" s="72"/>
      <c r="I62" s="27"/>
      <c r="J62" s="195">
        <f>27%</f>
        <v>0.27</v>
      </c>
      <c r="K62" s="214">
        <f t="shared" si="91"/>
        <v>0</v>
      </c>
      <c r="L62" s="20">
        <f t="shared" si="71"/>
        <v>0</v>
      </c>
      <c r="M62" s="73">
        <f t="shared" si="72"/>
        <v>0</v>
      </c>
      <c r="N62" s="215">
        <f>100%</f>
        <v>1</v>
      </c>
      <c r="O62" s="194">
        <f t="shared" si="92"/>
        <v>0</v>
      </c>
      <c r="P62" s="141"/>
      <c r="Q62" s="20">
        <f t="shared" si="73"/>
        <v>0</v>
      </c>
      <c r="R62" s="142"/>
      <c r="S62" s="215">
        <f>100%</f>
        <v>1</v>
      </c>
      <c r="T62" s="194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5">
        <f t="shared" si="96"/>
        <v>0.27</v>
      </c>
      <c r="AD62" s="214">
        <f t="shared" si="97"/>
        <v>0</v>
      </c>
      <c r="AE62" s="20">
        <f t="shared" si="75"/>
        <v>0</v>
      </c>
      <c r="AF62" s="21">
        <f t="shared" si="76"/>
        <v>0</v>
      </c>
      <c r="AG62" s="215">
        <f t="shared" si="77"/>
        <v>1</v>
      </c>
      <c r="AH62" s="194">
        <f t="shared" si="98"/>
        <v>0</v>
      </c>
      <c r="AI62" s="141"/>
      <c r="AJ62" s="20">
        <f t="shared" si="78"/>
        <v>0</v>
      </c>
      <c r="AK62" s="142"/>
      <c r="AL62" s="215">
        <f t="shared" si="79"/>
        <v>1</v>
      </c>
      <c r="AM62" s="194">
        <f t="shared" si="99"/>
        <v>0</v>
      </c>
      <c r="AN62" s="141"/>
      <c r="AO62" s="143">
        <f t="shared" si="80"/>
        <v>0</v>
      </c>
      <c r="AP62" s="208">
        <f t="shared" si="100"/>
        <v>0</v>
      </c>
      <c r="AQ62" s="11" t="str">
        <f t="shared" si="11"/>
        <v xml:space="preserve"> </v>
      </c>
      <c r="AR62" s="230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5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5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8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58" t="s">
        <v>148</v>
      </c>
      <c r="F63" s="359"/>
      <c r="G63" s="67"/>
      <c r="H63" s="72"/>
      <c r="I63" s="27"/>
      <c r="J63" s="195">
        <f>27%</f>
        <v>0.27</v>
      </c>
      <c r="K63" s="214">
        <f t="shared" si="91"/>
        <v>0</v>
      </c>
      <c r="L63" s="20">
        <f t="shared" si="71"/>
        <v>0</v>
      </c>
      <c r="M63" s="73">
        <f t="shared" si="72"/>
        <v>0</v>
      </c>
      <c r="N63" s="215">
        <f>100%</f>
        <v>1</v>
      </c>
      <c r="O63" s="194">
        <f t="shared" si="92"/>
        <v>0</v>
      </c>
      <c r="P63" s="141"/>
      <c r="Q63" s="20">
        <f t="shared" si="73"/>
        <v>0</v>
      </c>
      <c r="R63" s="142"/>
      <c r="S63" s="215">
        <f>100%</f>
        <v>1</v>
      </c>
      <c r="T63" s="194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5">
        <f t="shared" si="96"/>
        <v>0.27</v>
      </c>
      <c r="AD63" s="214">
        <f t="shared" si="97"/>
        <v>0</v>
      </c>
      <c r="AE63" s="20">
        <f t="shared" si="75"/>
        <v>0</v>
      </c>
      <c r="AF63" s="21">
        <f t="shared" si="76"/>
        <v>0</v>
      </c>
      <c r="AG63" s="215">
        <f t="shared" si="77"/>
        <v>1</v>
      </c>
      <c r="AH63" s="194">
        <f t="shared" si="98"/>
        <v>0</v>
      </c>
      <c r="AI63" s="141"/>
      <c r="AJ63" s="20">
        <f t="shared" si="78"/>
        <v>0</v>
      </c>
      <c r="AK63" s="142"/>
      <c r="AL63" s="215">
        <f t="shared" si="79"/>
        <v>1</v>
      </c>
      <c r="AM63" s="194">
        <f t="shared" si="99"/>
        <v>0</v>
      </c>
      <c r="AN63" s="141"/>
      <c r="AO63" s="143">
        <f t="shared" si="80"/>
        <v>0</v>
      </c>
      <c r="AP63" s="208">
        <f t="shared" si="100"/>
        <v>0</v>
      </c>
      <c r="AQ63" s="11" t="str">
        <f t="shared" si="11"/>
        <v xml:space="preserve"> </v>
      </c>
      <c r="AR63" s="230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5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5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8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58" t="s">
        <v>148</v>
      </c>
      <c r="F64" s="359"/>
      <c r="G64" s="67"/>
      <c r="H64" s="72"/>
      <c r="I64" s="27"/>
      <c r="J64" s="195">
        <f>27%</f>
        <v>0.27</v>
      </c>
      <c r="K64" s="214">
        <f t="shared" si="91"/>
        <v>0</v>
      </c>
      <c r="L64" s="20">
        <f t="shared" si="71"/>
        <v>0</v>
      </c>
      <c r="M64" s="73">
        <f t="shared" si="72"/>
        <v>0</v>
      </c>
      <c r="N64" s="215">
        <f>100%</f>
        <v>1</v>
      </c>
      <c r="O64" s="194">
        <f t="shared" si="92"/>
        <v>0</v>
      </c>
      <c r="P64" s="141"/>
      <c r="Q64" s="20">
        <f t="shared" si="73"/>
        <v>0</v>
      </c>
      <c r="R64" s="142"/>
      <c r="S64" s="215">
        <f>100%</f>
        <v>1</v>
      </c>
      <c r="T64" s="194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5">
        <f t="shared" si="96"/>
        <v>0.27</v>
      </c>
      <c r="AD64" s="214">
        <f t="shared" si="97"/>
        <v>0</v>
      </c>
      <c r="AE64" s="20">
        <f t="shared" si="75"/>
        <v>0</v>
      </c>
      <c r="AF64" s="21">
        <f t="shared" si="76"/>
        <v>0</v>
      </c>
      <c r="AG64" s="215">
        <f t="shared" si="77"/>
        <v>1</v>
      </c>
      <c r="AH64" s="194">
        <f t="shared" si="98"/>
        <v>0</v>
      </c>
      <c r="AI64" s="141"/>
      <c r="AJ64" s="20">
        <f t="shared" si="78"/>
        <v>0</v>
      </c>
      <c r="AK64" s="142"/>
      <c r="AL64" s="215">
        <f t="shared" si="79"/>
        <v>1</v>
      </c>
      <c r="AM64" s="194">
        <f t="shared" si="99"/>
        <v>0</v>
      </c>
      <c r="AN64" s="141"/>
      <c r="AO64" s="143">
        <f t="shared" si="80"/>
        <v>0</v>
      </c>
      <c r="AP64" s="208">
        <f t="shared" si="100"/>
        <v>0</v>
      </c>
      <c r="AQ64" s="11" t="str">
        <f t="shared" si="11"/>
        <v xml:space="preserve"> </v>
      </c>
      <c r="AR64" s="230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5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5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8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58" t="s">
        <v>148</v>
      </c>
      <c r="F65" s="359"/>
      <c r="G65" s="67"/>
      <c r="H65" s="72"/>
      <c r="I65" s="27"/>
      <c r="J65" s="195">
        <f>27%</f>
        <v>0.27</v>
      </c>
      <c r="K65" s="214">
        <f t="shared" si="91"/>
        <v>0</v>
      </c>
      <c r="L65" s="20">
        <f t="shared" si="71"/>
        <v>0</v>
      </c>
      <c r="M65" s="73">
        <f t="shared" si="72"/>
        <v>0</v>
      </c>
      <c r="N65" s="215">
        <f>100%</f>
        <v>1</v>
      </c>
      <c r="O65" s="194">
        <f t="shared" si="92"/>
        <v>0</v>
      </c>
      <c r="P65" s="141"/>
      <c r="Q65" s="20">
        <f t="shared" si="73"/>
        <v>0</v>
      </c>
      <c r="R65" s="142"/>
      <c r="S65" s="215">
        <f>100%</f>
        <v>1</v>
      </c>
      <c r="T65" s="194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5">
        <f t="shared" si="96"/>
        <v>0.27</v>
      </c>
      <c r="AD65" s="214">
        <f t="shared" si="97"/>
        <v>0</v>
      </c>
      <c r="AE65" s="20">
        <f t="shared" si="75"/>
        <v>0</v>
      </c>
      <c r="AF65" s="21">
        <f t="shared" si="76"/>
        <v>0</v>
      </c>
      <c r="AG65" s="215">
        <f t="shared" si="77"/>
        <v>1</v>
      </c>
      <c r="AH65" s="194">
        <f t="shared" si="98"/>
        <v>0</v>
      </c>
      <c r="AI65" s="141"/>
      <c r="AJ65" s="20">
        <f t="shared" si="78"/>
        <v>0</v>
      </c>
      <c r="AK65" s="142"/>
      <c r="AL65" s="215">
        <f t="shared" si="79"/>
        <v>1</v>
      </c>
      <c r="AM65" s="194">
        <f t="shared" si="99"/>
        <v>0</v>
      </c>
      <c r="AN65" s="141"/>
      <c r="AO65" s="143">
        <f t="shared" si="80"/>
        <v>0</v>
      </c>
      <c r="AP65" s="208">
        <f t="shared" si="100"/>
        <v>0</v>
      </c>
      <c r="AQ65" s="11" t="str">
        <f t="shared" si="11"/>
        <v xml:space="preserve"> </v>
      </c>
      <c r="AR65" s="230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5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5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8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58" t="s">
        <v>148</v>
      </c>
      <c r="F66" s="359"/>
      <c r="G66" s="67"/>
      <c r="H66" s="72"/>
      <c r="I66" s="27"/>
      <c r="J66" s="195">
        <f>27%</f>
        <v>0.27</v>
      </c>
      <c r="K66" s="214">
        <f t="shared" si="91"/>
        <v>0</v>
      </c>
      <c r="L66" s="20">
        <f t="shared" si="71"/>
        <v>0</v>
      </c>
      <c r="M66" s="73">
        <f t="shared" si="72"/>
        <v>0</v>
      </c>
      <c r="N66" s="215">
        <f>100%</f>
        <v>1</v>
      </c>
      <c r="O66" s="194">
        <f t="shared" si="92"/>
        <v>0</v>
      </c>
      <c r="P66" s="141"/>
      <c r="Q66" s="20">
        <f t="shared" si="73"/>
        <v>0</v>
      </c>
      <c r="R66" s="142"/>
      <c r="S66" s="215">
        <f>100%</f>
        <v>1</v>
      </c>
      <c r="T66" s="194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5">
        <f t="shared" si="96"/>
        <v>0.27</v>
      </c>
      <c r="AD66" s="214">
        <f t="shared" si="97"/>
        <v>0</v>
      </c>
      <c r="AE66" s="20">
        <f t="shared" si="75"/>
        <v>0</v>
      </c>
      <c r="AF66" s="21">
        <f t="shared" si="76"/>
        <v>0</v>
      </c>
      <c r="AG66" s="215">
        <f t="shared" si="77"/>
        <v>1</v>
      </c>
      <c r="AH66" s="194">
        <f t="shared" si="98"/>
        <v>0</v>
      </c>
      <c r="AI66" s="141"/>
      <c r="AJ66" s="20">
        <f t="shared" si="78"/>
        <v>0</v>
      </c>
      <c r="AK66" s="142"/>
      <c r="AL66" s="215">
        <f t="shared" si="79"/>
        <v>1</v>
      </c>
      <c r="AM66" s="194">
        <f t="shared" si="99"/>
        <v>0</v>
      </c>
      <c r="AN66" s="141"/>
      <c r="AO66" s="143">
        <f t="shared" si="80"/>
        <v>0</v>
      </c>
      <c r="AP66" s="208">
        <f t="shared" si="100"/>
        <v>0</v>
      </c>
      <c r="AQ66" s="11" t="str">
        <f t="shared" si="11"/>
        <v xml:space="preserve"> </v>
      </c>
      <c r="AR66" s="230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5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5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8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58" t="s">
        <v>148</v>
      </c>
      <c r="F67" s="359"/>
      <c r="G67" s="67"/>
      <c r="H67" s="72"/>
      <c r="I67" s="27"/>
      <c r="J67" s="195">
        <f>27%</f>
        <v>0.27</v>
      </c>
      <c r="K67" s="214">
        <f t="shared" si="91"/>
        <v>0</v>
      </c>
      <c r="L67" s="20">
        <f t="shared" si="71"/>
        <v>0</v>
      </c>
      <c r="M67" s="73">
        <f t="shared" si="72"/>
        <v>0</v>
      </c>
      <c r="N67" s="215">
        <f>100%</f>
        <v>1</v>
      </c>
      <c r="O67" s="194">
        <f t="shared" si="92"/>
        <v>0</v>
      </c>
      <c r="P67" s="141"/>
      <c r="Q67" s="20">
        <f t="shared" si="73"/>
        <v>0</v>
      </c>
      <c r="R67" s="142"/>
      <c r="S67" s="215">
        <f>100%</f>
        <v>1</v>
      </c>
      <c r="T67" s="194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5">
        <f t="shared" si="96"/>
        <v>0.27</v>
      </c>
      <c r="AD67" s="214">
        <f t="shared" si="97"/>
        <v>0</v>
      </c>
      <c r="AE67" s="20">
        <f t="shared" si="75"/>
        <v>0</v>
      </c>
      <c r="AF67" s="21">
        <f t="shared" si="76"/>
        <v>0</v>
      </c>
      <c r="AG67" s="215">
        <f t="shared" si="77"/>
        <v>1</v>
      </c>
      <c r="AH67" s="194">
        <f t="shared" si="98"/>
        <v>0</v>
      </c>
      <c r="AI67" s="141"/>
      <c r="AJ67" s="20">
        <f t="shared" si="78"/>
        <v>0</v>
      </c>
      <c r="AK67" s="142"/>
      <c r="AL67" s="215">
        <f t="shared" si="79"/>
        <v>1</v>
      </c>
      <c r="AM67" s="194">
        <f t="shared" si="99"/>
        <v>0</v>
      </c>
      <c r="AN67" s="141"/>
      <c r="AO67" s="143">
        <f t="shared" si="80"/>
        <v>0</v>
      </c>
      <c r="AP67" s="208">
        <f t="shared" si="100"/>
        <v>0</v>
      </c>
      <c r="AQ67" s="11" t="str">
        <f t="shared" si="11"/>
        <v xml:space="preserve"> </v>
      </c>
      <c r="AR67" s="230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5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5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8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58" t="s">
        <v>148</v>
      </c>
      <c r="F68" s="359"/>
      <c r="G68" s="67"/>
      <c r="H68" s="72"/>
      <c r="I68" s="27"/>
      <c r="J68" s="195">
        <f>27%</f>
        <v>0.27</v>
      </c>
      <c r="K68" s="214">
        <f t="shared" si="91"/>
        <v>0</v>
      </c>
      <c r="L68" s="20">
        <f t="shared" si="71"/>
        <v>0</v>
      </c>
      <c r="M68" s="73">
        <f t="shared" si="72"/>
        <v>0</v>
      </c>
      <c r="N68" s="215">
        <f>100%</f>
        <v>1</v>
      </c>
      <c r="O68" s="194">
        <f t="shared" si="92"/>
        <v>0</v>
      </c>
      <c r="P68" s="141"/>
      <c r="Q68" s="20">
        <f t="shared" si="73"/>
        <v>0</v>
      </c>
      <c r="R68" s="142"/>
      <c r="S68" s="215">
        <f>100%</f>
        <v>1</v>
      </c>
      <c r="T68" s="194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5">
        <f t="shared" si="96"/>
        <v>0.27</v>
      </c>
      <c r="AD68" s="214">
        <f t="shared" si="97"/>
        <v>0</v>
      </c>
      <c r="AE68" s="20">
        <f t="shared" si="75"/>
        <v>0</v>
      </c>
      <c r="AF68" s="21">
        <f t="shared" si="76"/>
        <v>0</v>
      </c>
      <c r="AG68" s="215">
        <f t="shared" si="77"/>
        <v>1</v>
      </c>
      <c r="AH68" s="194">
        <f t="shared" si="98"/>
        <v>0</v>
      </c>
      <c r="AI68" s="141"/>
      <c r="AJ68" s="20">
        <f t="shared" si="78"/>
        <v>0</v>
      </c>
      <c r="AK68" s="142"/>
      <c r="AL68" s="215">
        <f t="shared" si="79"/>
        <v>1</v>
      </c>
      <c r="AM68" s="194">
        <f t="shared" si="99"/>
        <v>0</v>
      </c>
      <c r="AN68" s="141"/>
      <c r="AO68" s="143">
        <f t="shared" si="80"/>
        <v>0</v>
      </c>
      <c r="AP68" s="208">
        <f t="shared" si="100"/>
        <v>0</v>
      </c>
      <c r="AQ68" s="11" t="str">
        <f t="shared" si="11"/>
        <v xml:space="preserve"> </v>
      </c>
      <c r="AR68" s="230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5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5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8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58" t="s">
        <v>148</v>
      </c>
      <c r="F69" s="359"/>
      <c r="G69" s="67"/>
      <c r="H69" s="72"/>
      <c r="I69" s="27"/>
      <c r="J69" s="195">
        <f>27%</f>
        <v>0.27</v>
      </c>
      <c r="K69" s="214">
        <f t="shared" si="91"/>
        <v>0</v>
      </c>
      <c r="L69" s="20">
        <f t="shared" si="71"/>
        <v>0</v>
      </c>
      <c r="M69" s="73">
        <f t="shared" si="72"/>
        <v>0</v>
      </c>
      <c r="N69" s="215">
        <f>100%</f>
        <v>1</v>
      </c>
      <c r="O69" s="194">
        <f t="shared" si="92"/>
        <v>0</v>
      </c>
      <c r="P69" s="141"/>
      <c r="Q69" s="20">
        <f t="shared" si="73"/>
        <v>0</v>
      </c>
      <c r="R69" s="142"/>
      <c r="S69" s="215">
        <f>100%</f>
        <v>1</v>
      </c>
      <c r="T69" s="194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5">
        <f t="shared" si="96"/>
        <v>0.27</v>
      </c>
      <c r="AD69" s="214">
        <f t="shared" si="97"/>
        <v>0</v>
      </c>
      <c r="AE69" s="20">
        <f t="shared" si="75"/>
        <v>0</v>
      </c>
      <c r="AF69" s="21">
        <f t="shared" si="76"/>
        <v>0</v>
      </c>
      <c r="AG69" s="215">
        <f t="shared" si="77"/>
        <v>1</v>
      </c>
      <c r="AH69" s="194">
        <f t="shared" si="98"/>
        <v>0</v>
      </c>
      <c r="AI69" s="141"/>
      <c r="AJ69" s="20">
        <f t="shared" si="78"/>
        <v>0</v>
      </c>
      <c r="AK69" s="142"/>
      <c r="AL69" s="215">
        <f t="shared" si="79"/>
        <v>1</v>
      </c>
      <c r="AM69" s="194">
        <f t="shared" si="99"/>
        <v>0</v>
      </c>
      <c r="AN69" s="141"/>
      <c r="AO69" s="143">
        <f t="shared" si="80"/>
        <v>0</v>
      </c>
      <c r="AP69" s="208">
        <f t="shared" si="100"/>
        <v>0</v>
      </c>
      <c r="AQ69" s="11" t="str">
        <f t="shared" si="11"/>
        <v xml:space="preserve"> </v>
      </c>
      <c r="AR69" s="230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5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5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8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58" t="s">
        <v>148</v>
      </c>
      <c r="F70" s="359"/>
      <c r="G70" s="67"/>
      <c r="H70" s="72"/>
      <c r="I70" s="27"/>
      <c r="J70" s="195">
        <f>27%</f>
        <v>0.27</v>
      </c>
      <c r="K70" s="214">
        <f t="shared" si="91"/>
        <v>0</v>
      </c>
      <c r="L70" s="20">
        <f t="shared" si="71"/>
        <v>0</v>
      </c>
      <c r="M70" s="73">
        <f t="shared" si="72"/>
        <v>0</v>
      </c>
      <c r="N70" s="215">
        <f>100%</f>
        <v>1</v>
      </c>
      <c r="O70" s="194">
        <f t="shared" si="92"/>
        <v>0</v>
      </c>
      <c r="P70" s="141"/>
      <c r="Q70" s="20">
        <f t="shared" si="73"/>
        <v>0</v>
      </c>
      <c r="R70" s="142"/>
      <c r="S70" s="215">
        <f>100%</f>
        <v>1</v>
      </c>
      <c r="T70" s="194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5">
        <f t="shared" si="96"/>
        <v>0.27</v>
      </c>
      <c r="AD70" s="214">
        <f t="shared" si="97"/>
        <v>0</v>
      </c>
      <c r="AE70" s="20">
        <f t="shared" si="75"/>
        <v>0</v>
      </c>
      <c r="AF70" s="21">
        <f t="shared" si="76"/>
        <v>0</v>
      </c>
      <c r="AG70" s="215">
        <f t="shared" si="77"/>
        <v>1</v>
      </c>
      <c r="AH70" s="194">
        <f t="shared" si="98"/>
        <v>0</v>
      </c>
      <c r="AI70" s="141"/>
      <c r="AJ70" s="20">
        <f t="shared" si="78"/>
        <v>0</v>
      </c>
      <c r="AK70" s="142"/>
      <c r="AL70" s="215">
        <f t="shared" si="79"/>
        <v>1</v>
      </c>
      <c r="AM70" s="194">
        <f t="shared" si="99"/>
        <v>0</v>
      </c>
      <c r="AN70" s="141"/>
      <c r="AO70" s="143">
        <f t="shared" si="80"/>
        <v>0</v>
      </c>
      <c r="AP70" s="208">
        <f>AH70-O70</f>
        <v>0</v>
      </c>
      <c r="AQ70" s="11" t="str">
        <f t="shared" si="11"/>
        <v xml:space="preserve"> </v>
      </c>
      <c r="AR70" s="230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5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5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8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55" t="s">
        <v>4</v>
      </c>
      <c r="D71" s="356"/>
      <c r="E71" s="356"/>
      <c r="F71" s="357"/>
      <c r="G71" s="64"/>
      <c r="H71" s="68"/>
      <c r="I71" s="25"/>
      <c r="J71" s="25"/>
      <c r="K71" s="197"/>
      <c r="L71" s="1"/>
      <c r="M71" s="69">
        <f>M72+M93+M114+M135+M156</f>
        <v>0</v>
      </c>
      <c r="N71" s="217"/>
      <c r="O71" s="1">
        <f>O72+O93+O114+O135+O156</f>
        <v>0</v>
      </c>
      <c r="P71" s="146"/>
      <c r="Q71" s="1">
        <f>Q72+Q93+Q114+Q135+Q156</f>
        <v>0</v>
      </c>
      <c r="R71" s="147"/>
      <c r="S71" s="217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7"/>
      <c r="AE71" s="1"/>
      <c r="AF71" s="3">
        <f>AF72+AF93+AF114+AF135+AF156</f>
        <v>0</v>
      </c>
      <c r="AG71" s="217"/>
      <c r="AH71" s="1">
        <f>AH72+AH93+AH114+AH135+AH156</f>
        <v>0</v>
      </c>
      <c r="AI71" s="146"/>
      <c r="AJ71" s="1">
        <f>AJ72+AJ93+AJ114+AJ135+AJ156</f>
        <v>0</v>
      </c>
      <c r="AK71" s="147"/>
      <c r="AL71" s="217"/>
      <c r="AM71" s="1">
        <f>AM72+AM93+AM114+AM135+AM156</f>
        <v>0</v>
      </c>
      <c r="AN71" s="146"/>
      <c r="AO71" s="74">
        <f>SUM(AO72+AO93+AO114+AO135+AO156)</f>
        <v>0</v>
      </c>
      <c r="AP71" s="209"/>
      <c r="AQ71" s="11" t="str">
        <f t="shared" si="11"/>
        <v xml:space="preserve"> </v>
      </c>
      <c r="AR71" s="230"/>
      <c r="AS71" s="22"/>
      <c r="AT71" s="25"/>
      <c r="AU71" s="25"/>
      <c r="AV71" s="1"/>
      <c r="AW71" s="3">
        <f>AW72+AW93+AW114+AW135+AW156</f>
        <v>0</v>
      </c>
      <c r="AX71" s="217"/>
      <c r="AY71" s="1">
        <f>AY72+AY93+AY114+AY135+AY156</f>
        <v>0</v>
      </c>
      <c r="AZ71" s="146"/>
      <c r="BA71" s="1">
        <f>BA72+BA93+BA114+BA135+BA156</f>
        <v>0</v>
      </c>
      <c r="BB71" s="147"/>
      <c r="BC71" s="217"/>
      <c r="BD71" s="1">
        <f>BD72+BD93+BD114+BD135+BD156</f>
        <v>0</v>
      </c>
      <c r="BE71" s="146"/>
      <c r="BF71" s="74">
        <f>SUM(BF72+BF93+BF114+BF135+BF156)</f>
        <v>0</v>
      </c>
      <c r="BG71" s="209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49" t="s">
        <v>5</v>
      </c>
      <c r="E72" s="350"/>
      <c r="F72" s="351"/>
      <c r="G72" s="65"/>
      <c r="H72" s="70"/>
      <c r="I72" s="26"/>
      <c r="J72" s="26"/>
      <c r="K72" s="133"/>
      <c r="L72" s="5"/>
      <c r="M72" s="71">
        <f>O72+Q72</f>
        <v>0</v>
      </c>
      <c r="N72" s="216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6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6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6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10"/>
      <c r="AQ72" s="53" t="str">
        <f t="shared" si="11"/>
        <v xml:space="preserve"> </v>
      </c>
      <c r="AR72" s="231"/>
      <c r="AS72" s="23"/>
      <c r="AT72" s="26"/>
      <c r="AU72" s="26"/>
      <c r="AV72" s="5"/>
      <c r="AW72" s="6">
        <f>AY72+BA72</f>
        <v>0</v>
      </c>
      <c r="AX72" s="216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6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10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58" t="s">
        <v>148</v>
      </c>
      <c r="F73" s="359"/>
      <c r="G73" s="67"/>
      <c r="H73" s="72"/>
      <c r="I73" s="27"/>
      <c r="J73" s="195">
        <f>27%</f>
        <v>0.27</v>
      </c>
      <c r="K73" s="214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5">
        <f>100%</f>
        <v>1</v>
      </c>
      <c r="O73" s="194">
        <f>ROUND((M73*N73),0)</f>
        <v>0</v>
      </c>
      <c r="P73" s="151"/>
      <c r="Q73" s="20">
        <f t="shared" ref="Q73:Q92" si="107">M73-O73</f>
        <v>0</v>
      </c>
      <c r="R73" s="143"/>
      <c r="S73" s="215">
        <f>100%</f>
        <v>1</v>
      </c>
      <c r="T73" s="194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5">
        <f t="shared" ref="AC73:AC92" si="112">J73</f>
        <v>0.27</v>
      </c>
      <c r="AD73" s="214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5">
        <f t="shared" ref="AG73:AG92" si="115">N73</f>
        <v>1</v>
      </c>
      <c r="AH73" s="194">
        <f>ROUND((AF73*AG73),0)</f>
        <v>0</v>
      </c>
      <c r="AI73" s="151"/>
      <c r="AJ73" s="20">
        <f t="shared" ref="AJ73:AJ92" si="116">AF73-AH73</f>
        <v>0</v>
      </c>
      <c r="AK73" s="143"/>
      <c r="AL73" s="215">
        <f t="shared" ref="AL73:AL92" si="117">S73</f>
        <v>1</v>
      </c>
      <c r="AM73" s="194">
        <f>ROUND((AL73*AH73),0)</f>
        <v>0</v>
      </c>
      <c r="AN73" s="151"/>
      <c r="AO73" s="143">
        <f t="shared" ref="AO73:AO92" si="118">AH73-AM73</f>
        <v>0</v>
      </c>
      <c r="AP73" s="208">
        <f>AH73-O73</f>
        <v>0</v>
      </c>
      <c r="AQ73" s="53" t="str">
        <f t="shared" ref="AQ73:AQ136" si="119">IF(BG73&lt;&gt;0,"Kérem, indokolja az eltérést!"," ")</f>
        <v xml:space="preserve"> </v>
      </c>
      <c r="AR73" s="231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5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5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8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58" t="s">
        <v>148</v>
      </c>
      <c r="F74" s="359"/>
      <c r="G74" s="67"/>
      <c r="H74" s="72"/>
      <c r="I74" s="27"/>
      <c r="J74" s="195">
        <f>27%</f>
        <v>0.27</v>
      </c>
      <c r="K74" s="214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5">
        <f>100%</f>
        <v>1</v>
      </c>
      <c r="O74" s="194">
        <f t="shared" ref="O74:O92" si="131">ROUND((M74*N74),0)</f>
        <v>0</v>
      </c>
      <c r="P74" s="151"/>
      <c r="Q74" s="20">
        <f t="shared" si="107"/>
        <v>0</v>
      </c>
      <c r="R74" s="143"/>
      <c r="S74" s="215">
        <f>100%</f>
        <v>1</v>
      </c>
      <c r="T74" s="194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5">
        <f t="shared" si="112"/>
        <v>0.27</v>
      </c>
      <c r="AD74" s="214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5">
        <f t="shared" si="115"/>
        <v>1</v>
      </c>
      <c r="AH74" s="194">
        <f t="shared" ref="AH74:AH92" si="134">ROUND((AF74*AG74),0)</f>
        <v>0</v>
      </c>
      <c r="AI74" s="151"/>
      <c r="AJ74" s="20">
        <f t="shared" si="116"/>
        <v>0</v>
      </c>
      <c r="AK74" s="143"/>
      <c r="AL74" s="215">
        <f t="shared" si="117"/>
        <v>1</v>
      </c>
      <c r="AM74" s="194">
        <f t="shared" ref="AM74:AM92" si="135">ROUND((AL74*AH74),0)</f>
        <v>0</v>
      </c>
      <c r="AN74" s="151"/>
      <c r="AO74" s="143">
        <f t="shared" si="118"/>
        <v>0</v>
      </c>
      <c r="AP74" s="208">
        <f t="shared" ref="AP74:AP91" si="136">AH74-O74</f>
        <v>0</v>
      </c>
      <c r="AQ74" s="53" t="str">
        <f t="shared" si="119"/>
        <v xml:space="preserve"> </v>
      </c>
      <c r="AR74" s="231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5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5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8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58" t="s">
        <v>148</v>
      </c>
      <c r="F75" s="359"/>
      <c r="G75" s="67"/>
      <c r="H75" s="72"/>
      <c r="I75" s="27"/>
      <c r="J75" s="195">
        <f>27%</f>
        <v>0.27</v>
      </c>
      <c r="K75" s="214">
        <f t="shared" si="130"/>
        <v>0</v>
      </c>
      <c r="L75" s="20">
        <f t="shared" si="105"/>
        <v>0</v>
      </c>
      <c r="M75" s="73">
        <f t="shared" si="106"/>
        <v>0</v>
      </c>
      <c r="N75" s="215">
        <f>100%</f>
        <v>1</v>
      </c>
      <c r="O75" s="194">
        <f t="shared" si="131"/>
        <v>0</v>
      </c>
      <c r="P75" s="151"/>
      <c r="Q75" s="20">
        <f t="shared" si="107"/>
        <v>0</v>
      </c>
      <c r="R75" s="143"/>
      <c r="S75" s="215">
        <f>100%</f>
        <v>1</v>
      </c>
      <c r="T75" s="194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5">
        <f t="shared" si="112"/>
        <v>0.27</v>
      </c>
      <c r="AD75" s="214">
        <f t="shared" si="133"/>
        <v>0</v>
      </c>
      <c r="AE75" s="20">
        <f t="shared" si="113"/>
        <v>0</v>
      </c>
      <c r="AF75" s="21">
        <f t="shared" si="114"/>
        <v>0</v>
      </c>
      <c r="AG75" s="215">
        <f t="shared" si="115"/>
        <v>1</v>
      </c>
      <c r="AH75" s="194">
        <f t="shared" si="134"/>
        <v>0</v>
      </c>
      <c r="AI75" s="151"/>
      <c r="AJ75" s="20">
        <f t="shared" si="116"/>
        <v>0</v>
      </c>
      <c r="AK75" s="143"/>
      <c r="AL75" s="215">
        <f t="shared" si="117"/>
        <v>1</v>
      </c>
      <c r="AM75" s="194">
        <f t="shared" si="135"/>
        <v>0</v>
      </c>
      <c r="AN75" s="151"/>
      <c r="AO75" s="143">
        <f t="shared" si="118"/>
        <v>0</v>
      </c>
      <c r="AP75" s="208">
        <f t="shared" si="136"/>
        <v>0</v>
      </c>
      <c r="AQ75" s="53" t="str">
        <f t="shared" si="119"/>
        <v xml:space="preserve"> </v>
      </c>
      <c r="AR75" s="231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5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5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8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58" t="s">
        <v>148</v>
      </c>
      <c r="F76" s="359"/>
      <c r="G76" s="67"/>
      <c r="H76" s="72"/>
      <c r="I76" s="27"/>
      <c r="J76" s="195">
        <f>27%</f>
        <v>0.27</v>
      </c>
      <c r="K76" s="214">
        <f t="shared" si="130"/>
        <v>0</v>
      </c>
      <c r="L76" s="20">
        <f t="shared" si="105"/>
        <v>0</v>
      </c>
      <c r="M76" s="73">
        <f t="shared" si="106"/>
        <v>0</v>
      </c>
      <c r="N76" s="215">
        <f>100%</f>
        <v>1</v>
      </c>
      <c r="O76" s="194">
        <f t="shared" si="131"/>
        <v>0</v>
      </c>
      <c r="P76" s="151"/>
      <c r="Q76" s="20">
        <f t="shared" si="107"/>
        <v>0</v>
      </c>
      <c r="R76" s="143"/>
      <c r="S76" s="215">
        <f>100%</f>
        <v>1</v>
      </c>
      <c r="T76" s="194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5">
        <f t="shared" si="112"/>
        <v>0.27</v>
      </c>
      <c r="AD76" s="214">
        <f t="shared" si="133"/>
        <v>0</v>
      </c>
      <c r="AE76" s="20">
        <f t="shared" si="113"/>
        <v>0</v>
      </c>
      <c r="AF76" s="21">
        <f t="shared" si="114"/>
        <v>0</v>
      </c>
      <c r="AG76" s="215">
        <f t="shared" si="115"/>
        <v>1</v>
      </c>
      <c r="AH76" s="194">
        <f t="shared" si="134"/>
        <v>0</v>
      </c>
      <c r="AI76" s="151"/>
      <c r="AJ76" s="20">
        <f t="shared" si="116"/>
        <v>0</v>
      </c>
      <c r="AK76" s="143"/>
      <c r="AL76" s="215">
        <f t="shared" si="117"/>
        <v>1</v>
      </c>
      <c r="AM76" s="194">
        <f t="shared" si="135"/>
        <v>0</v>
      </c>
      <c r="AN76" s="151"/>
      <c r="AO76" s="143">
        <f t="shared" si="118"/>
        <v>0</v>
      </c>
      <c r="AP76" s="208">
        <f t="shared" si="136"/>
        <v>0</v>
      </c>
      <c r="AQ76" s="53" t="str">
        <f t="shared" si="119"/>
        <v xml:space="preserve"> </v>
      </c>
      <c r="AR76" s="231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5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5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8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58" t="s">
        <v>148</v>
      </c>
      <c r="F77" s="359"/>
      <c r="G77" s="67"/>
      <c r="H77" s="72"/>
      <c r="I77" s="27"/>
      <c r="J77" s="195">
        <f>27%</f>
        <v>0.27</v>
      </c>
      <c r="K77" s="214">
        <f t="shared" si="130"/>
        <v>0</v>
      </c>
      <c r="L77" s="20">
        <f t="shared" si="105"/>
        <v>0</v>
      </c>
      <c r="M77" s="73">
        <f t="shared" si="106"/>
        <v>0</v>
      </c>
      <c r="N77" s="215">
        <f>100%</f>
        <v>1</v>
      </c>
      <c r="O77" s="194">
        <f t="shared" si="131"/>
        <v>0</v>
      </c>
      <c r="P77" s="151"/>
      <c r="Q77" s="20">
        <f t="shared" si="107"/>
        <v>0</v>
      </c>
      <c r="R77" s="143"/>
      <c r="S77" s="215">
        <f>100%</f>
        <v>1</v>
      </c>
      <c r="T77" s="194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5">
        <f t="shared" si="112"/>
        <v>0.27</v>
      </c>
      <c r="AD77" s="214">
        <f t="shared" si="133"/>
        <v>0</v>
      </c>
      <c r="AE77" s="20">
        <f t="shared" si="113"/>
        <v>0</v>
      </c>
      <c r="AF77" s="21">
        <f t="shared" si="114"/>
        <v>0</v>
      </c>
      <c r="AG77" s="215">
        <f t="shared" si="115"/>
        <v>1</v>
      </c>
      <c r="AH77" s="194">
        <f t="shared" si="134"/>
        <v>0</v>
      </c>
      <c r="AI77" s="151"/>
      <c r="AJ77" s="20">
        <f t="shared" si="116"/>
        <v>0</v>
      </c>
      <c r="AK77" s="143"/>
      <c r="AL77" s="215">
        <f t="shared" si="117"/>
        <v>1</v>
      </c>
      <c r="AM77" s="194">
        <f t="shared" si="135"/>
        <v>0</v>
      </c>
      <c r="AN77" s="151"/>
      <c r="AO77" s="143">
        <f t="shared" si="118"/>
        <v>0</v>
      </c>
      <c r="AP77" s="208">
        <f t="shared" si="136"/>
        <v>0</v>
      </c>
      <c r="AQ77" s="53" t="str">
        <f t="shared" si="119"/>
        <v xml:space="preserve"> </v>
      </c>
      <c r="AR77" s="231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5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5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8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58" t="s">
        <v>148</v>
      </c>
      <c r="F78" s="359"/>
      <c r="G78" s="67"/>
      <c r="H78" s="72"/>
      <c r="I78" s="27"/>
      <c r="J78" s="195">
        <f>27%</f>
        <v>0.27</v>
      </c>
      <c r="K78" s="214">
        <f t="shared" si="130"/>
        <v>0</v>
      </c>
      <c r="L78" s="20">
        <f t="shared" si="105"/>
        <v>0</v>
      </c>
      <c r="M78" s="73">
        <f t="shared" si="106"/>
        <v>0</v>
      </c>
      <c r="N78" s="215">
        <f>100%</f>
        <v>1</v>
      </c>
      <c r="O78" s="194">
        <f t="shared" si="131"/>
        <v>0</v>
      </c>
      <c r="P78" s="151"/>
      <c r="Q78" s="20">
        <f t="shared" si="107"/>
        <v>0</v>
      </c>
      <c r="R78" s="143"/>
      <c r="S78" s="215">
        <f>100%</f>
        <v>1</v>
      </c>
      <c r="T78" s="194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5">
        <f t="shared" si="112"/>
        <v>0.27</v>
      </c>
      <c r="AD78" s="214">
        <f t="shared" si="133"/>
        <v>0</v>
      </c>
      <c r="AE78" s="20">
        <f t="shared" si="113"/>
        <v>0</v>
      </c>
      <c r="AF78" s="21">
        <f t="shared" si="114"/>
        <v>0</v>
      </c>
      <c r="AG78" s="215">
        <f t="shared" si="115"/>
        <v>1</v>
      </c>
      <c r="AH78" s="194">
        <f t="shared" si="134"/>
        <v>0</v>
      </c>
      <c r="AI78" s="151"/>
      <c r="AJ78" s="20">
        <f t="shared" si="116"/>
        <v>0</v>
      </c>
      <c r="AK78" s="143"/>
      <c r="AL78" s="215">
        <f t="shared" si="117"/>
        <v>1</v>
      </c>
      <c r="AM78" s="194">
        <f t="shared" si="135"/>
        <v>0</v>
      </c>
      <c r="AN78" s="151"/>
      <c r="AO78" s="143">
        <f t="shared" si="118"/>
        <v>0</v>
      </c>
      <c r="AP78" s="208">
        <f t="shared" si="136"/>
        <v>0</v>
      </c>
      <c r="AQ78" s="53" t="str">
        <f t="shared" si="119"/>
        <v xml:space="preserve"> </v>
      </c>
      <c r="AR78" s="231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5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5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8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58" t="s">
        <v>148</v>
      </c>
      <c r="F79" s="359"/>
      <c r="G79" s="67"/>
      <c r="H79" s="72"/>
      <c r="I79" s="27"/>
      <c r="J79" s="195">
        <f>27%</f>
        <v>0.27</v>
      </c>
      <c r="K79" s="214">
        <f t="shared" si="130"/>
        <v>0</v>
      </c>
      <c r="L79" s="20">
        <f t="shared" si="105"/>
        <v>0</v>
      </c>
      <c r="M79" s="73">
        <f t="shared" si="106"/>
        <v>0</v>
      </c>
      <c r="N79" s="215">
        <f>100%</f>
        <v>1</v>
      </c>
      <c r="O79" s="194">
        <f t="shared" si="131"/>
        <v>0</v>
      </c>
      <c r="P79" s="151"/>
      <c r="Q79" s="20">
        <f t="shared" si="107"/>
        <v>0</v>
      </c>
      <c r="R79" s="143"/>
      <c r="S79" s="215">
        <f>100%</f>
        <v>1</v>
      </c>
      <c r="T79" s="194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5">
        <f t="shared" si="112"/>
        <v>0.27</v>
      </c>
      <c r="AD79" s="214">
        <f t="shared" si="133"/>
        <v>0</v>
      </c>
      <c r="AE79" s="20">
        <f t="shared" si="113"/>
        <v>0</v>
      </c>
      <c r="AF79" s="21">
        <f t="shared" si="114"/>
        <v>0</v>
      </c>
      <c r="AG79" s="215">
        <f t="shared" si="115"/>
        <v>1</v>
      </c>
      <c r="AH79" s="194">
        <f t="shared" si="134"/>
        <v>0</v>
      </c>
      <c r="AI79" s="151"/>
      <c r="AJ79" s="20">
        <f t="shared" si="116"/>
        <v>0</v>
      </c>
      <c r="AK79" s="143"/>
      <c r="AL79" s="215">
        <f t="shared" si="117"/>
        <v>1</v>
      </c>
      <c r="AM79" s="194">
        <f t="shared" si="135"/>
        <v>0</v>
      </c>
      <c r="AN79" s="151"/>
      <c r="AO79" s="143">
        <f t="shared" si="118"/>
        <v>0</v>
      </c>
      <c r="AP79" s="208">
        <f t="shared" si="136"/>
        <v>0</v>
      </c>
      <c r="AQ79" s="53" t="str">
        <f t="shared" si="119"/>
        <v xml:space="preserve"> </v>
      </c>
      <c r="AR79" s="231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5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5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8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58" t="s">
        <v>148</v>
      </c>
      <c r="F80" s="359"/>
      <c r="G80" s="67"/>
      <c r="H80" s="72"/>
      <c r="I80" s="27"/>
      <c r="J80" s="195">
        <f>27%</f>
        <v>0.27</v>
      </c>
      <c r="K80" s="214">
        <f t="shared" si="130"/>
        <v>0</v>
      </c>
      <c r="L80" s="20">
        <f t="shared" si="105"/>
        <v>0</v>
      </c>
      <c r="M80" s="73">
        <f t="shared" si="106"/>
        <v>0</v>
      </c>
      <c r="N80" s="215">
        <f>100%</f>
        <v>1</v>
      </c>
      <c r="O80" s="194">
        <f t="shared" si="131"/>
        <v>0</v>
      </c>
      <c r="P80" s="151"/>
      <c r="Q80" s="20">
        <f t="shared" si="107"/>
        <v>0</v>
      </c>
      <c r="R80" s="143"/>
      <c r="S80" s="215">
        <f>100%</f>
        <v>1</v>
      </c>
      <c r="T80" s="194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5">
        <f t="shared" si="112"/>
        <v>0.27</v>
      </c>
      <c r="AD80" s="214">
        <f t="shared" si="133"/>
        <v>0</v>
      </c>
      <c r="AE80" s="20">
        <f t="shared" si="113"/>
        <v>0</v>
      </c>
      <c r="AF80" s="21">
        <f t="shared" si="114"/>
        <v>0</v>
      </c>
      <c r="AG80" s="215">
        <f t="shared" si="115"/>
        <v>1</v>
      </c>
      <c r="AH80" s="194">
        <f t="shared" si="134"/>
        <v>0</v>
      </c>
      <c r="AI80" s="151"/>
      <c r="AJ80" s="20">
        <f t="shared" si="116"/>
        <v>0</v>
      </c>
      <c r="AK80" s="143"/>
      <c r="AL80" s="215">
        <f t="shared" si="117"/>
        <v>1</v>
      </c>
      <c r="AM80" s="194">
        <f t="shared" si="135"/>
        <v>0</v>
      </c>
      <c r="AN80" s="151"/>
      <c r="AO80" s="143">
        <f t="shared" si="118"/>
        <v>0</v>
      </c>
      <c r="AP80" s="208">
        <f t="shared" si="136"/>
        <v>0</v>
      </c>
      <c r="AQ80" s="53" t="str">
        <f t="shared" si="119"/>
        <v xml:space="preserve"> </v>
      </c>
      <c r="AR80" s="231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5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5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8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58" t="s">
        <v>148</v>
      </c>
      <c r="F81" s="359"/>
      <c r="G81" s="67"/>
      <c r="H81" s="72"/>
      <c r="I81" s="27"/>
      <c r="J81" s="195">
        <f>27%</f>
        <v>0.27</v>
      </c>
      <c r="K81" s="214">
        <f t="shared" si="130"/>
        <v>0</v>
      </c>
      <c r="L81" s="20">
        <f t="shared" si="105"/>
        <v>0</v>
      </c>
      <c r="M81" s="73">
        <f t="shared" si="106"/>
        <v>0</v>
      </c>
      <c r="N81" s="215">
        <f>100%</f>
        <v>1</v>
      </c>
      <c r="O81" s="194">
        <f t="shared" si="131"/>
        <v>0</v>
      </c>
      <c r="P81" s="151"/>
      <c r="Q81" s="20">
        <f t="shared" si="107"/>
        <v>0</v>
      </c>
      <c r="R81" s="143"/>
      <c r="S81" s="215">
        <f>100%</f>
        <v>1</v>
      </c>
      <c r="T81" s="194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5">
        <f t="shared" si="112"/>
        <v>0.27</v>
      </c>
      <c r="AD81" s="214">
        <f t="shared" si="133"/>
        <v>0</v>
      </c>
      <c r="AE81" s="20">
        <f t="shared" si="113"/>
        <v>0</v>
      </c>
      <c r="AF81" s="21">
        <f t="shared" si="114"/>
        <v>0</v>
      </c>
      <c r="AG81" s="215">
        <f t="shared" si="115"/>
        <v>1</v>
      </c>
      <c r="AH81" s="194">
        <f t="shared" si="134"/>
        <v>0</v>
      </c>
      <c r="AI81" s="151"/>
      <c r="AJ81" s="20">
        <f t="shared" si="116"/>
        <v>0</v>
      </c>
      <c r="AK81" s="143"/>
      <c r="AL81" s="215">
        <f t="shared" si="117"/>
        <v>1</v>
      </c>
      <c r="AM81" s="194">
        <f t="shared" si="135"/>
        <v>0</v>
      </c>
      <c r="AN81" s="151"/>
      <c r="AO81" s="143">
        <f t="shared" si="118"/>
        <v>0</v>
      </c>
      <c r="AP81" s="208">
        <f t="shared" si="136"/>
        <v>0</v>
      </c>
      <c r="AQ81" s="53" t="str">
        <f t="shared" si="119"/>
        <v xml:space="preserve"> </v>
      </c>
      <c r="AR81" s="231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5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5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8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58" t="s">
        <v>148</v>
      </c>
      <c r="F82" s="359"/>
      <c r="G82" s="67"/>
      <c r="H82" s="72"/>
      <c r="I82" s="27"/>
      <c r="J82" s="195">
        <f>27%</f>
        <v>0.27</v>
      </c>
      <c r="K82" s="214">
        <f t="shared" si="130"/>
        <v>0</v>
      </c>
      <c r="L82" s="20">
        <f t="shared" si="105"/>
        <v>0</v>
      </c>
      <c r="M82" s="73">
        <f t="shared" si="106"/>
        <v>0</v>
      </c>
      <c r="N82" s="215">
        <f>100%</f>
        <v>1</v>
      </c>
      <c r="O82" s="194">
        <f t="shared" si="131"/>
        <v>0</v>
      </c>
      <c r="P82" s="151"/>
      <c r="Q82" s="20">
        <f t="shared" si="107"/>
        <v>0</v>
      </c>
      <c r="R82" s="143"/>
      <c r="S82" s="215">
        <f>100%</f>
        <v>1</v>
      </c>
      <c r="T82" s="194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5">
        <f t="shared" si="112"/>
        <v>0.27</v>
      </c>
      <c r="AD82" s="214">
        <f t="shared" si="133"/>
        <v>0</v>
      </c>
      <c r="AE82" s="20">
        <f t="shared" si="113"/>
        <v>0</v>
      </c>
      <c r="AF82" s="21">
        <f t="shared" si="114"/>
        <v>0</v>
      </c>
      <c r="AG82" s="215">
        <f t="shared" si="115"/>
        <v>1</v>
      </c>
      <c r="AH82" s="194">
        <f t="shared" si="134"/>
        <v>0</v>
      </c>
      <c r="AI82" s="151"/>
      <c r="AJ82" s="20">
        <f t="shared" si="116"/>
        <v>0</v>
      </c>
      <c r="AK82" s="143"/>
      <c r="AL82" s="215">
        <f t="shared" si="117"/>
        <v>1</v>
      </c>
      <c r="AM82" s="194">
        <f t="shared" si="135"/>
        <v>0</v>
      </c>
      <c r="AN82" s="151"/>
      <c r="AO82" s="143">
        <f t="shared" si="118"/>
        <v>0</v>
      </c>
      <c r="AP82" s="208">
        <f t="shared" si="136"/>
        <v>0</v>
      </c>
      <c r="AQ82" s="53" t="str">
        <f t="shared" si="119"/>
        <v xml:space="preserve"> </v>
      </c>
      <c r="AR82" s="231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5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5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8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58" t="s">
        <v>148</v>
      </c>
      <c r="F83" s="359"/>
      <c r="G83" s="67"/>
      <c r="H83" s="72"/>
      <c r="I83" s="27"/>
      <c r="J83" s="195">
        <f>27%</f>
        <v>0.27</v>
      </c>
      <c r="K83" s="214">
        <f t="shared" si="130"/>
        <v>0</v>
      </c>
      <c r="L83" s="20">
        <f t="shared" si="105"/>
        <v>0</v>
      </c>
      <c r="M83" s="73">
        <f t="shared" si="106"/>
        <v>0</v>
      </c>
      <c r="N83" s="215">
        <f>100%</f>
        <v>1</v>
      </c>
      <c r="O83" s="194">
        <f t="shared" si="131"/>
        <v>0</v>
      </c>
      <c r="P83" s="151"/>
      <c r="Q83" s="20">
        <f t="shared" si="107"/>
        <v>0</v>
      </c>
      <c r="R83" s="143"/>
      <c r="S83" s="215">
        <f>100%</f>
        <v>1</v>
      </c>
      <c r="T83" s="194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5">
        <f t="shared" si="112"/>
        <v>0.27</v>
      </c>
      <c r="AD83" s="214">
        <f t="shared" si="133"/>
        <v>0</v>
      </c>
      <c r="AE83" s="20">
        <f t="shared" si="113"/>
        <v>0</v>
      </c>
      <c r="AF83" s="21">
        <f t="shared" si="114"/>
        <v>0</v>
      </c>
      <c r="AG83" s="215">
        <f t="shared" si="115"/>
        <v>1</v>
      </c>
      <c r="AH83" s="194">
        <f t="shared" si="134"/>
        <v>0</v>
      </c>
      <c r="AI83" s="151"/>
      <c r="AJ83" s="20">
        <f t="shared" si="116"/>
        <v>0</v>
      </c>
      <c r="AK83" s="143"/>
      <c r="AL83" s="215">
        <f t="shared" si="117"/>
        <v>1</v>
      </c>
      <c r="AM83" s="194">
        <f t="shared" si="135"/>
        <v>0</v>
      </c>
      <c r="AN83" s="151"/>
      <c r="AO83" s="143">
        <f t="shared" si="118"/>
        <v>0</v>
      </c>
      <c r="AP83" s="208">
        <f t="shared" si="136"/>
        <v>0</v>
      </c>
      <c r="AQ83" s="53" t="str">
        <f t="shared" si="119"/>
        <v xml:space="preserve"> </v>
      </c>
      <c r="AR83" s="231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5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5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8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58" t="s">
        <v>148</v>
      </c>
      <c r="F84" s="359"/>
      <c r="G84" s="67"/>
      <c r="H84" s="72"/>
      <c r="I84" s="27"/>
      <c r="J84" s="195">
        <f>27%</f>
        <v>0.27</v>
      </c>
      <c r="K84" s="214">
        <f t="shared" si="130"/>
        <v>0</v>
      </c>
      <c r="L84" s="20">
        <f t="shared" si="105"/>
        <v>0</v>
      </c>
      <c r="M84" s="73">
        <f t="shared" si="106"/>
        <v>0</v>
      </c>
      <c r="N84" s="215">
        <f>100%</f>
        <v>1</v>
      </c>
      <c r="O84" s="194">
        <f t="shared" si="131"/>
        <v>0</v>
      </c>
      <c r="P84" s="151"/>
      <c r="Q84" s="20">
        <f t="shared" si="107"/>
        <v>0</v>
      </c>
      <c r="R84" s="143"/>
      <c r="S84" s="215">
        <f>100%</f>
        <v>1</v>
      </c>
      <c r="T84" s="194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5">
        <f t="shared" si="112"/>
        <v>0.27</v>
      </c>
      <c r="AD84" s="214">
        <f t="shared" si="133"/>
        <v>0</v>
      </c>
      <c r="AE84" s="20">
        <f t="shared" si="113"/>
        <v>0</v>
      </c>
      <c r="AF84" s="21">
        <f t="shared" si="114"/>
        <v>0</v>
      </c>
      <c r="AG84" s="215">
        <f t="shared" si="115"/>
        <v>1</v>
      </c>
      <c r="AH84" s="194">
        <f t="shared" si="134"/>
        <v>0</v>
      </c>
      <c r="AI84" s="151"/>
      <c r="AJ84" s="20">
        <f t="shared" si="116"/>
        <v>0</v>
      </c>
      <c r="AK84" s="143"/>
      <c r="AL84" s="215">
        <f t="shared" si="117"/>
        <v>1</v>
      </c>
      <c r="AM84" s="194">
        <f t="shared" si="135"/>
        <v>0</v>
      </c>
      <c r="AN84" s="151"/>
      <c r="AO84" s="143">
        <f t="shared" si="118"/>
        <v>0</v>
      </c>
      <c r="AP84" s="208">
        <f t="shared" si="136"/>
        <v>0</v>
      </c>
      <c r="AQ84" s="53" t="str">
        <f t="shared" si="119"/>
        <v xml:space="preserve"> </v>
      </c>
      <c r="AR84" s="231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5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5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8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58" t="s">
        <v>148</v>
      </c>
      <c r="F85" s="359"/>
      <c r="G85" s="67"/>
      <c r="H85" s="72"/>
      <c r="I85" s="27"/>
      <c r="J85" s="195">
        <f>27%</f>
        <v>0.27</v>
      </c>
      <c r="K85" s="214">
        <f t="shared" si="130"/>
        <v>0</v>
      </c>
      <c r="L85" s="20">
        <f t="shared" si="105"/>
        <v>0</v>
      </c>
      <c r="M85" s="73">
        <f t="shared" si="106"/>
        <v>0</v>
      </c>
      <c r="N85" s="215">
        <f>100%</f>
        <v>1</v>
      </c>
      <c r="O85" s="194">
        <f t="shared" si="131"/>
        <v>0</v>
      </c>
      <c r="P85" s="151"/>
      <c r="Q85" s="20">
        <f t="shared" si="107"/>
        <v>0</v>
      </c>
      <c r="R85" s="143"/>
      <c r="S85" s="215">
        <f>100%</f>
        <v>1</v>
      </c>
      <c r="T85" s="194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5">
        <f t="shared" si="112"/>
        <v>0.27</v>
      </c>
      <c r="AD85" s="214">
        <f t="shared" si="133"/>
        <v>0</v>
      </c>
      <c r="AE85" s="20">
        <f t="shared" si="113"/>
        <v>0</v>
      </c>
      <c r="AF85" s="21">
        <f t="shared" si="114"/>
        <v>0</v>
      </c>
      <c r="AG85" s="215">
        <f t="shared" si="115"/>
        <v>1</v>
      </c>
      <c r="AH85" s="194">
        <f t="shared" si="134"/>
        <v>0</v>
      </c>
      <c r="AI85" s="151"/>
      <c r="AJ85" s="20">
        <f t="shared" si="116"/>
        <v>0</v>
      </c>
      <c r="AK85" s="143"/>
      <c r="AL85" s="215">
        <f t="shared" si="117"/>
        <v>1</v>
      </c>
      <c r="AM85" s="194">
        <f t="shared" si="135"/>
        <v>0</v>
      </c>
      <c r="AN85" s="151"/>
      <c r="AO85" s="143">
        <f t="shared" si="118"/>
        <v>0</v>
      </c>
      <c r="AP85" s="208">
        <f t="shared" si="136"/>
        <v>0</v>
      </c>
      <c r="AQ85" s="53" t="str">
        <f t="shared" si="119"/>
        <v xml:space="preserve"> </v>
      </c>
      <c r="AR85" s="231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5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5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8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58" t="s">
        <v>148</v>
      </c>
      <c r="F86" s="359"/>
      <c r="G86" s="67"/>
      <c r="H86" s="72"/>
      <c r="I86" s="27"/>
      <c r="J86" s="195">
        <f>27%</f>
        <v>0.27</v>
      </c>
      <c r="K86" s="214">
        <f t="shared" si="130"/>
        <v>0</v>
      </c>
      <c r="L86" s="20">
        <f t="shared" si="105"/>
        <v>0</v>
      </c>
      <c r="M86" s="73">
        <f t="shared" si="106"/>
        <v>0</v>
      </c>
      <c r="N86" s="215">
        <f>100%</f>
        <v>1</v>
      </c>
      <c r="O86" s="194">
        <f t="shared" si="131"/>
        <v>0</v>
      </c>
      <c r="P86" s="151"/>
      <c r="Q86" s="20">
        <f t="shared" si="107"/>
        <v>0</v>
      </c>
      <c r="R86" s="143"/>
      <c r="S86" s="215">
        <f>100%</f>
        <v>1</v>
      </c>
      <c r="T86" s="194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5">
        <f t="shared" si="112"/>
        <v>0.27</v>
      </c>
      <c r="AD86" s="214">
        <f t="shared" si="133"/>
        <v>0</v>
      </c>
      <c r="AE86" s="20">
        <f t="shared" si="113"/>
        <v>0</v>
      </c>
      <c r="AF86" s="21">
        <f t="shared" si="114"/>
        <v>0</v>
      </c>
      <c r="AG86" s="215">
        <f t="shared" si="115"/>
        <v>1</v>
      </c>
      <c r="AH86" s="194">
        <f t="shared" si="134"/>
        <v>0</v>
      </c>
      <c r="AI86" s="151"/>
      <c r="AJ86" s="20">
        <f t="shared" si="116"/>
        <v>0</v>
      </c>
      <c r="AK86" s="143"/>
      <c r="AL86" s="215">
        <f t="shared" si="117"/>
        <v>1</v>
      </c>
      <c r="AM86" s="194">
        <f t="shared" si="135"/>
        <v>0</v>
      </c>
      <c r="AN86" s="151"/>
      <c r="AO86" s="143">
        <f t="shared" si="118"/>
        <v>0</v>
      </c>
      <c r="AP86" s="208">
        <f t="shared" si="136"/>
        <v>0</v>
      </c>
      <c r="AQ86" s="53" t="str">
        <f t="shared" si="119"/>
        <v xml:space="preserve"> </v>
      </c>
      <c r="AR86" s="231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5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5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8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58" t="s">
        <v>148</v>
      </c>
      <c r="F87" s="359"/>
      <c r="G87" s="67"/>
      <c r="H87" s="72"/>
      <c r="I87" s="27"/>
      <c r="J87" s="195">
        <f>27%</f>
        <v>0.27</v>
      </c>
      <c r="K87" s="214">
        <f t="shared" si="130"/>
        <v>0</v>
      </c>
      <c r="L87" s="20">
        <f t="shared" si="105"/>
        <v>0</v>
      </c>
      <c r="M87" s="73">
        <f t="shared" si="106"/>
        <v>0</v>
      </c>
      <c r="N87" s="215">
        <f>100%</f>
        <v>1</v>
      </c>
      <c r="O87" s="194">
        <f t="shared" si="131"/>
        <v>0</v>
      </c>
      <c r="P87" s="151"/>
      <c r="Q87" s="20">
        <f t="shared" si="107"/>
        <v>0</v>
      </c>
      <c r="R87" s="143"/>
      <c r="S87" s="215">
        <f>100%</f>
        <v>1</v>
      </c>
      <c r="T87" s="194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5">
        <f t="shared" si="112"/>
        <v>0.27</v>
      </c>
      <c r="AD87" s="214">
        <f t="shared" si="133"/>
        <v>0</v>
      </c>
      <c r="AE87" s="20">
        <f t="shared" si="113"/>
        <v>0</v>
      </c>
      <c r="AF87" s="21">
        <f t="shared" si="114"/>
        <v>0</v>
      </c>
      <c r="AG87" s="215">
        <f t="shared" si="115"/>
        <v>1</v>
      </c>
      <c r="AH87" s="194">
        <f t="shared" si="134"/>
        <v>0</v>
      </c>
      <c r="AI87" s="151"/>
      <c r="AJ87" s="20">
        <f t="shared" si="116"/>
        <v>0</v>
      </c>
      <c r="AK87" s="143"/>
      <c r="AL87" s="215">
        <f t="shared" si="117"/>
        <v>1</v>
      </c>
      <c r="AM87" s="194">
        <f t="shared" si="135"/>
        <v>0</v>
      </c>
      <c r="AN87" s="151"/>
      <c r="AO87" s="143">
        <f t="shared" si="118"/>
        <v>0</v>
      </c>
      <c r="AP87" s="208">
        <f t="shared" si="136"/>
        <v>0</v>
      </c>
      <c r="AQ87" s="53" t="str">
        <f t="shared" si="119"/>
        <v xml:space="preserve"> </v>
      </c>
      <c r="AR87" s="231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5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5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8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58" t="s">
        <v>148</v>
      </c>
      <c r="F88" s="359"/>
      <c r="G88" s="67"/>
      <c r="H88" s="72"/>
      <c r="I88" s="27"/>
      <c r="J88" s="195">
        <f>27%</f>
        <v>0.27</v>
      </c>
      <c r="K88" s="214">
        <f t="shared" si="130"/>
        <v>0</v>
      </c>
      <c r="L88" s="20">
        <f t="shared" si="105"/>
        <v>0</v>
      </c>
      <c r="M88" s="73">
        <f t="shared" si="106"/>
        <v>0</v>
      </c>
      <c r="N88" s="215">
        <f>100%</f>
        <v>1</v>
      </c>
      <c r="O88" s="194">
        <f t="shared" si="131"/>
        <v>0</v>
      </c>
      <c r="P88" s="151"/>
      <c r="Q88" s="20">
        <f t="shared" si="107"/>
        <v>0</v>
      </c>
      <c r="R88" s="143"/>
      <c r="S88" s="215">
        <f>100%</f>
        <v>1</v>
      </c>
      <c r="T88" s="194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5">
        <f t="shared" si="112"/>
        <v>0.27</v>
      </c>
      <c r="AD88" s="214">
        <f t="shared" si="133"/>
        <v>0</v>
      </c>
      <c r="AE88" s="20">
        <f t="shared" si="113"/>
        <v>0</v>
      </c>
      <c r="AF88" s="21">
        <f t="shared" si="114"/>
        <v>0</v>
      </c>
      <c r="AG88" s="215">
        <f t="shared" si="115"/>
        <v>1</v>
      </c>
      <c r="AH88" s="194">
        <f t="shared" si="134"/>
        <v>0</v>
      </c>
      <c r="AI88" s="151"/>
      <c r="AJ88" s="20">
        <f t="shared" si="116"/>
        <v>0</v>
      </c>
      <c r="AK88" s="143"/>
      <c r="AL88" s="215">
        <f t="shared" si="117"/>
        <v>1</v>
      </c>
      <c r="AM88" s="194">
        <f t="shared" si="135"/>
        <v>0</v>
      </c>
      <c r="AN88" s="151"/>
      <c r="AO88" s="143">
        <f t="shared" si="118"/>
        <v>0</v>
      </c>
      <c r="AP88" s="208">
        <f t="shared" si="136"/>
        <v>0</v>
      </c>
      <c r="AQ88" s="53" t="str">
        <f t="shared" si="119"/>
        <v xml:space="preserve"> </v>
      </c>
      <c r="AR88" s="231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5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5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8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58" t="s">
        <v>148</v>
      </c>
      <c r="F89" s="359"/>
      <c r="G89" s="67"/>
      <c r="H89" s="72"/>
      <c r="I89" s="27"/>
      <c r="J89" s="195">
        <f>27%</f>
        <v>0.27</v>
      </c>
      <c r="K89" s="214">
        <f t="shared" si="130"/>
        <v>0</v>
      </c>
      <c r="L89" s="20">
        <f t="shared" si="105"/>
        <v>0</v>
      </c>
      <c r="M89" s="73">
        <f t="shared" si="106"/>
        <v>0</v>
      </c>
      <c r="N89" s="215">
        <f>100%</f>
        <v>1</v>
      </c>
      <c r="O89" s="194">
        <f t="shared" si="131"/>
        <v>0</v>
      </c>
      <c r="P89" s="151"/>
      <c r="Q89" s="20">
        <f t="shared" si="107"/>
        <v>0</v>
      </c>
      <c r="R89" s="143"/>
      <c r="S89" s="215">
        <f>100%</f>
        <v>1</v>
      </c>
      <c r="T89" s="194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5">
        <f t="shared" si="112"/>
        <v>0.27</v>
      </c>
      <c r="AD89" s="214">
        <f t="shared" si="133"/>
        <v>0</v>
      </c>
      <c r="AE89" s="20">
        <f t="shared" si="113"/>
        <v>0</v>
      </c>
      <c r="AF89" s="21">
        <f t="shared" si="114"/>
        <v>0</v>
      </c>
      <c r="AG89" s="215">
        <f t="shared" si="115"/>
        <v>1</v>
      </c>
      <c r="AH89" s="194">
        <f t="shared" si="134"/>
        <v>0</v>
      </c>
      <c r="AI89" s="151"/>
      <c r="AJ89" s="20">
        <f t="shared" si="116"/>
        <v>0</v>
      </c>
      <c r="AK89" s="143"/>
      <c r="AL89" s="215">
        <f t="shared" si="117"/>
        <v>1</v>
      </c>
      <c r="AM89" s="194">
        <f t="shared" si="135"/>
        <v>0</v>
      </c>
      <c r="AN89" s="151"/>
      <c r="AO89" s="143">
        <f t="shared" si="118"/>
        <v>0</v>
      </c>
      <c r="AP89" s="208">
        <f t="shared" si="136"/>
        <v>0</v>
      </c>
      <c r="AQ89" s="53" t="str">
        <f t="shared" si="119"/>
        <v xml:space="preserve"> </v>
      </c>
      <c r="AR89" s="231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5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5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8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58" t="s">
        <v>148</v>
      </c>
      <c r="F90" s="359"/>
      <c r="G90" s="67"/>
      <c r="H90" s="72"/>
      <c r="I90" s="27"/>
      <c r="J90" s="195">
        <f>27%</f>
        <v>0.27</v>
      </c>
      <c r="K90" s="214">
        <f t="shared" si="130"/>
        <v>0</v>
      </c>
      <c r="L90" s="20">
        <f t="shared" si="105"/>
        <v>0</v>
      </c>
      <c r="M90" s="73">
        <f t="shared" si="106"/>
        <v>0</v>
      </c>
      <c r="N90" s="215">
        <f>100%</f>
        <v>1</v>
      </c>
      <c r="O90" s="194">
        <f t="shared" si="131"/>
        <v>0</v>
      </c>
      <c r="P90" s="151"/>
      <c r="Q90" s="20">
        <f t="shared" si="107"/>
        <v>0</v>
      </c>
      <c r="R90" s="143"/>
      <c r="S90" s="215">
        <f>100%</f>
        <v>1</v>
      </c>
      <c r="T90" s="194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5">
        <f t="shared" si="112"/>
        <v>0.27</v>
      </c>
      <c r="AD90" s="214">
        <f t="shared" si="133"/>
        <v>0</v>
      </c>
      <c r="AE90" s="20">
        <f t="shared" si="113"/>
        <v>0</v>
      </c>
      <c r="AF90" s="21">
        <f t="shared" si="114"/>
        <v>0</v>
      </c>
      <c r="AG90" s="215">
        <f t="shared" si="115"/>
        <v>1</v>
      </c>
      <c r="AH90" s="194">
        <f t="shared" si="134"/>
        <v>0</v>
      </c>
      <c r="AI90" s="151"/>
      <c r="AJ90" s="20">
        <f t="shared" si="116"/>
        <v>0</v>
      </c>
      <c r="AK90" s="143"/>
      <c r="AL90" s="215">
        <f t="shared" si="117"/>
        <v>1</v>
      </c>
      <c r="AM90" s="194">
        <f t="shared" si="135"/>
        <v>0</v>
      </c>
      <c r="AN90" s="151"/>
      <c r="AO90" s="143">
        <f t="shared" si="118"/>
        <v>0</v>
      </c>
      <c r="AP90" s="208">
        <f t="shared" si="136"/>
        <v>0</v>
      </c>
      <c r="AQ90" s="53" t="str">
        <f t="shared" si="119"/>
        <v xml:space="preserve"> </v>
      </c>
      <c r="AR90" s="231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5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5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8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58" t="s">
        <v>148</v>
      </c>
      <c r="F91" s="359"/>
      <c r="G91" s="67"/>
      <c r="H91" s="72"/>
      <c r="I91" s="27"/>
      <c r="J91" s="195">
        <f>27%</f>
        <v>0.27</v>
      </c>
      <c r="K91" s="214">
        <f t="shared" si="130"/>
        <v>0</v>
      </c>
      <c r="L91" s="20">
        <f t="shared" si="105"/>
        <v>0</v>
      </c>
      <c r="M91" s="73">
        <f t="shared" si="106"/>
        <v>0</v>
      </c>
      <c r="N91" s="215">
        <f>100%</f>
        <v>1</v>
      </c>
      <c r="O91" s="194">
        <f t="shared" si="131"/>
        <v>0</v>
      </c>
      <c r="P91" s="151"/>
      <c r="Q91" s="20">
        <f t="shared" si="107"/>
        <v>0</v>
      </c>
      <c r="R91" s="143"/>
      <c r="S91" s="215">
        <f>100%</f>
        <v>1</v>
      </c>
      <c r="T91" s="194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5">
        <f t="shared" si="112"/>
        <v>0.27</v>
      </c>
      <c r="AD91" s="214">
        <f t="shared" si="133"/>
        <v>0</v>
      </c>
      <c r="AE91" s="20">
        <f t="shared" si="113"/>
        <v>0</v>
      </c>
      <c r="AF91" s="21">
        <f t="shared" si="114"/>
        <v>0</v>
      </c>
      <c r="AG91" s="215">
        <f t="shared" si="115"/>
        <v>1</v>
      </c>
      <c r="AH91" s="194">
        <f t="shared" si="134"/>
        <v>0</v>
      </c>
      <c r="AI91" s="151"/>
      <c r="AJ91" s="20">
        <f t="shared" si="116"/>
        <v>0</v>
      </c>
      <c r="AK91" s="143"/>
      <c r="AL91" s="215">
        <f t="shared" si="117"/>
        <v>1</v>
      </c>
      <c r="AM91" s="194">
        <f t="shared" si="135"/>
        <v>0</v>
      </c>
      <c r="AN91" s="151"/>
      <c r="AO91" s="143">
        <f t="shared" si="118"/>
        <v>0</v>
      </c>
      <c r="AP91" s="208">
        <f t="shared" si="136"/>
        <v>0</v>
      </c>
      <c r="AQ91" s="53" t="str">
        <f t="shared" si="119"/>
        <v xml:space="preserve"> </v>
      </c>
      <c r="AR91" s="231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5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5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8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58" t="s">
        <v>148</v>
      </c>
      <c r="F92" s="359"/>
      <c r="G92" s="67"/>
      <c r="H92" s="72"/>
      <c r="I92" s="27"/>
      <c r="J92" s="195">
        <f>27%</f>
        <v>0.27</v>
      </c>
      <c r="K92" s="214">
        <f t="shared" si="130"/>
        <v>0</v>
      </c>
      <c r="L92" s="20">
        <f t="shared" si="105"/>
        <v>0</v>
      </c>
      <c r="M92" s="73">
        <f t="shared" si="106"/>
        <v>0</v>
      </c>
      <c r="N92" s="215">
        <f>100%</f>
        <v>1</v>
      </c>
      <c r="O92" s="194">
        <f t="shared" si="131"/>
        <v>0</v>
      </c>
      <c r="P92" s="151"/>
      <c r="Q92" s="20">
        <f t="shared" si="107"/>
        <v>0</v>
      </c>
      <c r="R92" s="143"/>
      <c r="S92" s="215">
        <f>100%</f>
        <v>1</v>
      </c>
      <c r="T92" s="194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5">
        <f t="shared" si="112"/>
        <v>0.27</v>
      </c>
      <c r="AD92" s="214">
        <f t="shared" si="133"/>
        <v>0</v>
      </c>
      <c r="AE92" s="20">
        <f t="shared" si="113"/>
        <v>0</v>
      </c>
      <c r="AF92" s="21">
        <f t="shared" si="114"/>
        <v>0</v>
      </c>
      <c r="AG92" s="215">
        <f t="shared" si="115"/>
        <v>1</v>
      </c>
      <c r="AH92" s="194">
        <f t="shared" si="134"/>
        <v>0</v>
      </c>
      <c r="AI92" s="151"/>
      <c r="AJ92" s="20">
        <f t="shared" si="116"/>
        <v>0</v>
      </c>
      <c r="AK92" s="143"/>
      <c r="AL92" s="215">
        <f t="shared" si="117"/>
        <v>1</v>
      </c>
      <c r="AM92" s="194">
        <f t="shared" si="135"/>
        <v>0</v>
      </c>
      <c r="AN92" s="151"/>
      <c r="AO92" s="143">
        <f t="shared" si="118"/>
        <v>0</v>
      </c>
      <c r="AP92" s="208">
        <f>AH92-O92</f>
        <v>0</v>
      </c>
      <c r="AQ92" s="53" t="str">
        <f t="shared" si="119"/>
        <v xml:space="preserve"> </v>
      </c>
      <c r="AR92" s="231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5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5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8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49" t="s">
        <v>6</v>
      </c>
      <c r="E93" s="350"/>
      <c r="F93" s="351"/>
      <c r="G93" s="65"/>
      <c r="H93" s="70"/>
      <c r="I93" s="26"/>
      <c r="J93" s="26"/>
      <c r="K93" s="133"/>
      <c r="L93" s="5"/>
      <c r="M93" s="71">
        <f>O93+Q93</f>
        <v>0</v>
      </c>
      <c r="N93" s="216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6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6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6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9"/>
      <c r="AQ93" s="11" t="str">
        <f t="shared" si="119"/>
        <v xml:space="preserve"> </v>
      </c>
      <c r="AR93" s="230"/>
      <c r="AS93" s="23"/>
      <c r="AT93" s="26"/>
      <c r="AU93" s="26"/>
      <c r="AV93" s="5"/>
      <c r="AW93" s="6">
        <f>AY93+BA93</f>
        <v>0</v>
      </c>
      <c r="AX93" s="216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6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9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58" t="s">
        <v>148</v>
      </c>
      <c r="F94" s="359"/>
      <c r="G94" s="67"/>
      <c r="H94" s="72"/>
      <c r="I94" s="27"/>
      <c r="J94" s="195">
        <f>27%</f>
        <v>0.27</v>
      </c>
      <c r="K94" s="214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5">
        <f>100%</f>
        <v>1</v>
      </c>
      <c r="O94" s="194">
        <f>ROUND((M94*N94),0)</f>
        <v>0</v>
      </c>
      <c r="P94" s="141"/>
      <c r="Q94" s="20">
        <f t="shared" ref="Q94:Q113" si="143">M94-O94</f>
        <v>0</v>
      </c>
      <c r="R94" s="142"/>
      <c r="S94" s="215">
        <f>100%</f>
        <v>1</v>
      </c>
      <c r="T94" s="194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5">
        <f t="shared" ref="AC94:AC113" si="147">J94</f>
        <v>0.27</v>
      </c>
      <c r="AD94" s="214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5">
        <f t="shared" ref="AG94:AG113" si="150">N94</f>
        <v>1</v>
      </c>
      <c r="AH94" s="194">
        <f>ROUND((AF94*AG94),0)</f>
        <v>0</v>
      </c>
      <c r="AI94" s="141"/>
      <c r="AJ94" s="20">
        <f t="shared" ref="AJ94:AJ113" si="151">AF94-AH94</f>
        <v>0</v>
      </c>
      <c r="AK94" s="142"/>
      <c r="AL94" s="215">
        <f t="shared" ref="AL94:AL113" si="152">S94</f>
        <v>1</v>
      </c>
      <c r="AM94" s="194">
        <f>ROUND((AL94*AH94),0)</f>
        <v>0</v>
      </c>
      <c r="AN94" s="141"/>
      <c r="AO94" s="143">
        <f t="shared" ref="AO94:AO113" si="153">AH94-AM94</f>
        <v>0</v>
      </c>
      <c r="AP94" s="208">
        <f>AH94-O94</f>
        <v>0</v>
      </c>
      <c r="AQ94" s="11" t="str">
        <f t="shared" si="119"/>
        <v xml:space="preserve"> </v>
      </c>
      <c r="AR94" s="230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5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5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8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58" t="s">
        <v>148</v>
      </c>
      <c r="F95" s="359"/>
      <c r="G95" s="67"/>
      <c r="H95" s="72"/>
      <c r="I95" s="27"/>
      <c r="J95" s="195">
        <f>27%</f>
        <v>0.27</v>
      </c>
      <c r="K95" s="214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5">
        <f>100%</f>
        <v>1</v>
      </c>
      <c r="O95" s="194">
        <f t="shared" ref="O95:O113" si="165">ROUND((M95*N95),0)</f>
        <v>0</v>
      </c>
      <c r="P95" s="141"/>
      <c r="Q95" s="20">
        <f t="shared" si="143"/>
        <v>0</v>
      </c>
      <c r="R95" s="142"/>
      <c r="S95" s="215">
        <f>100%</f>
        <v>1</v>
      </c>
      <c r="T95" s="194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5">
        <f t="shared" si="147"/>
        <v>0.27</v>
      </c>
      <c r="AD95" s="214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5">
        <f t="shared" si="150"/>
        <v>1</v>
      </c>
      <c r="AH95" s="194">
        <f t="shared" ref="AH95:AH113" si="168">ROUND((AF95*AG95),0)</f>
        <v>0</v>
      </c>
      <c r="AI95" s="141"/>
      <c r="AJ95" s="20">
        <f t="shared" si="151"/>
        <v>0</v>
      </c>
      <c r="AK95" s="142"/>
      <c r="AL95" s="215">
        <f t="shared" si="152"/>
        <v>1</v>
      </c>
      <c r="AM95" s="194">
        <f t="shared" ref="AM95:AM113" si="169">ROUND((AL95*AH95),0)</f>
        <v>0</v>
      </c>
      <c r="AN95" s="141"/>
      <c r="AO95" s="143">
        <f t="shared" si="153"/>
        <v>0</v>
      </c>
      <c r="AP95" s="208">
        <f t="shared" ref="AP95:AP112" si="170">AH95-O95</f>
        <v>0</v>
      </c>
      <c r="AQ95" s="11" t="str">
        <f t="shared" si="119"/>
        <v xml:space="preserve"> </v>
      </c>
      <c r="AR95" s="230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5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5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8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58" t="s">
        <v>148</v>
      </c>
      <c r="F96" s="359"/>
      <c r="G96" s="67"/>
      <c r="H96" s="72"/>
      <c r="I96" s="27"/>
      <c r="J96" s="195">
        <f>27%</f>
        <v>0.27</v>
      </c>
      <c r="K96" s="214">
        <f t="shared" si="164"/>
        <v>0</v>
      </c>
      <c r="L96" s="20">
        <f t="shared" si="141"/>
        <v>0</v>
      </c>
      <c r="M96" s="73">
        <f t="shared" si="142"/>
        <v>0</v>
      </c>
      <c r="N96" s="215">
        <f>100%</f>
        <v>1</v>
      </c>
      <c r="O96" s="194">
        <f t="shared" si="165"/>
        <v>0</v>
      </c>
      <c r="P96" s="141"/>
      <c r="Q96" s="20">
        <f t="shared" si="143"/>
        <v>0</v>
      </c>
      <c r="R96" s="142"/>
      <c r="S96" s="215">
        <f>100%</f>
        <v>1</v>
      </c>
      <c r="T96" s="194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5">
        <f t="shared" si="147"/>
        <v>0.27</v>
      </c>
      <c r="AD96" s="214">
        <f t="shared" si="167"/>
        <v>0</v>
      </c>
      <c r="AE96" s="20">
        <f t="shared" si="148"/>
        <v>0</v>
      </c>
      <c r="AF96" s="21">
        <f t="shared" si="149"/>
        <v>0</v>
      </c>
      <c r="AG96" s="215">
        <f t="shared" si="150"/>
        <v>1</v>
      </c>
      <c r="AH96" s="194">
        <f t="shared" si="168"/>
        <v>0</v>
      </c>
      <c r="AI96" s="141"/>
      <c r="AJ96" s="20">
        <f t="shared" si="151"/>
        <v>0</v>
      </c>
      <c r="AK96" s="142"/>
      <c r="AL96" s="215">
        <f t="shared" si="152"/>
        <v>1</v>
      </c>
      <c r="AM96" s="194">
        <f t="shared" si="169"/>
        <v>0</v>
      </c>
      <c r="AN96" s="141"/>
      <c r="AO96" s="143">
        <f t="shared" si="153"/>
        <v>0</v>
      </c>
      <c r="AP96" s="208">
        <f t="shared" si="170"/>
        <v>0</v>
      </c>
      <c r="AQ96" s="11" t="str">
        <f t="shared" si="119"/>
        <v xml:space="preserve"> </v>
      </c>
      <c r="AR96" s="230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5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5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8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58" t="s">
        <v>148</v>
      </c>
      <c r="F97" s="359"/>
      <c r="G97" s="67"/>
      <c r="H97" s="72"/>
      <c r="I97" s="27"/>
      <c r="J97" s="195">
        <f>27%</f>
        <v>0.27</v>
      </c>
      <c r="K97" s="214">
        <f t="shared" si="164"/>
        <v>0</v>
      </c>
      <c r="L97" s="20">
        <f t="shared" si="141"/>
        <v>0</v>
      </c>
      <c r="M97" s="73">
        <f t="shared" si="142"/>
        <v>0</v>
      </c>
      <c r="N97" s="215">
        <f>100%</f>
        <v>1</v>
      </c>
      <c r="O97" s="194">
        <f t="shared" si="165"/>
        <v>0</v>
      </c>
      <c r="P97" s="141"/>
      <c r="Q97" s="20">
        <f t="shared" si="143"/>
        <v>0</v>
      </c>
      <c r="R97" s="142"/>
      <c r="S97" s="215">
        <f>100%</f>
        <v>1</v>
      </c>
      <c r="T97" s="194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5">
        <f t="shared" si="147"/>
        <v>0.27</v>
      </c>
      <c r="AD97" s="214">
        <f t="shared" si="167"/>
        <v>0</v>
      </c>
      <c r="AE97" s="20">
        <f t="shared" si="148"/>
        <v>0</v>
      </c>
      <c r="AF97" s="21">
        <f t="shared" si="149"/>
        <v>0</v>
      </c>
      <c r="AG97" s="215">
        <f t="shared" si="150"/>
        <v>1</v>
      </c>
      <c r="AH97" s="194">
        <f t="shared" si="168"/>
        <v>0</v>
      </c>
      <c r="AI97" s="141"/>
      <c r="AJ97" s="20">
        <f t="shared" si="151"/>
        <v>0</v>
      </c>
      <c r="AK97" s="142"/>
      <c r="AL97" s="215">
        <f t="shared" si="152"/>
        <v>1</v>
      </c>
      <c r="AM97" s="194">
        <f t="shared" si="169"/>
        <v>0</v>
      </c>
      <c r="AN97" s="141"/>
      <c r="AO97" s="143">
        <f t="shared" si="153"/>
        <v>0</v>
      </c>
      <c r="AP97" s="208">
        <f t="shared" si="170"/>
        <v>0</v>
      </c>
      <c r="AQ97" s="11" t="str">
        <f t="shared" si="119"/>
        <v xml:space="preserve"> </v>
      </c>
      <c r="AR97" s="230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5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5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8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58" t="s">
        <v>148</v>
      </c>
      <c r="F98" s="359"/>
      <c r="G98" s="67"/>
      <c r="H98" s="72"/>
      <c r="I98" s="27"/>
      <c r="J98" s="195">
        <f>27%</f>
        <v>0.27</v>
      </c>
      <c r="K98" s="214">
        <f t="shared" si="164"/>
        <v>0</v>
      </c>
      <c r="L98" s="20">
        <f t="shared" si="141"/>
        <v>0</v>
      </c>
      <c r="M98" s="73">
        <f t="shared" si="142"/>
        <v>0</v>
      </c>
      <c r="N98" s="215">
        <f>100%</f>
        <v>1</v>
      </c>
      <c r="O98" s="194">
        <f t="shared" si="165"/>
        <v>0</v>
      </c>
      <c r="P98" s="141"/>
      <c r="Q98" s="20">
        <f t="shared" si="143"/>
        <v>0</v>
      </c>
      <c r="R98" s="142"/>
      <c r="S98" s="215">
        <f>100%</f>
        <v>1</v>
      </c>
      <c r="T98" s="194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5">
        <f t="shared" si="147"/>
        <v>0.27</v>
      </c>
      <c r="AD98" s="214">
        <f t="shared" si="167"/>
        <v>0</v>
      </c>
      <c r="AE98" s="20">
        <f t="shared" si="148"/>
        <v>0</v>
      </c>
      <c r="AF98" s="21">
        <f t="shared" si="149"/>
        <v>0</v>
      </c>
      <c r="AG98" s="215">
        <f t="shared" si="150"/>
        <v>1</v>
      </c>
      <c r="AH98" s="194">
        <f t="shared" si="168"/>
        <v>0</v>
      </c>
      <c r="AI98" s="141"/>
      <c r="AJ98" s="20">
        <f t="shared" si="151"/>
        <v>0</v>
      </c>
      <c r="AK98" s="142"/>
      <c r="AL98" s="215">
        <f t="shared" si="152"/>
        <v>1</v>
      </c>
      <c r="AM98" s="194">
        <f t="shared" si="169"/>
        <v>0</v>
      </c>
      <c r="AN98" s="141"/>
      <c r="AO98" s="143">
        <f t="shared" si="153"/>
        <v>0</v>
      </c>
      <c r="AP98" s="208">
        <f t="shared" si="170"/>
        <v>0</v>
      </c>
      <c r="AQ98" s="11" t="str">
        <f t="shared" si="119"/>
        <v xml:space="preserve"> </v>
      </c>
      <c r="AR98" s="230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5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5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8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58" t="s">
        <v>148</v>
      </c>
      <c r="F99" s="359"/>
      <c r="G99" s="67"/>
      <c r="H99" s="72"/>
      <c r="I99" s="27"/>
      <c r="J99" s="195">
        <f>27%</f>
        <v>0.27</v>
      </c>
      <c r="K99" s="214">
        <f t="shared" si="164"/>
        <v>0</v>
      </c>
      <c r="L99" s="20">
        <f t="shared" si="141"/>
        <v>0</v>
      </c>
      <c r="M99" s="73">
        <f t="shared" si="142"/>
        <v>0</v>
      </c>
      <c r="N99" s="215">
        <f>100%</f>
        <v>1</v>
      </c>
      <c r="O99" s="194">
        <f t="shared" si="165"/>
        <v>0</v>
      </c>
      <c r="P99" s="141"/>
      <c r="Q99" s="20">
        <f t="shared" si="143"/>
        <v>0</v>
      </c>
      <c r="R99" s="142"/>
      <c r="S99" s="215">
        <f>100%</f>
        <v>1</v>
      </c>
      <c r="T99" s="194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5">
        <f t="shared" si="147"/>
        <v>0.27</v>
      </c>
      <c r="AD99" s="214">
        <f t="shared" si="167"/>
        <v>0</v>
      </c>
      <c r="AE99" s="20">
        <f t="shared" si="148"/>
        <v>0</v>
      </c>
      <c r="AF99" s="21">
        <f t="shared" si="149"/>
        <v>0</v>
      </c>
      <c r="AG99" s="215">
        <f t="shared" si="150"/>
        <v>1</v>
      </c>
      <c r="AH99" s="194">
        <f t="shared" si="168"/>
        <v>0</v>
      </c>
      <c r="AI99" s="141"/>
      <c r="AJ99" s="20">
        <f t="shared" si="151"/>
        <v>0</v>
      </c>
      <c r="AK99" s="142"/>
      <c r="AL99" s="215">
        <f t="shared" si="152"/>
        <v>1</v>
      </c>
      <c r="AM99" s="194">
        <f t="shared" si="169"/>
        <v>0</v>
      </c>
      <c r="AN99" s="141"/>
      <c r="AO99" s="143">
        <f t="shared" si="153"/>
        <v>0</v>
      </c>
      <c r="AP99" s="208">
        <f t="shared" si="170"/>
        <v>0</v>
      </c>
      <c r="AQ99" s="11" t="str">
        <f t="shared" si="119"/>
        <v xml:space="preserve"> </v>
      </c>
      <c r="AR99" s="230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5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5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8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58" t="s">
        <v>148</v>
      </c>
      <c r="F100" s="359"/>
      <c r="G100" s="67"/>
      <c r="H100" s="72"/>
      <c r="I100" s="27"/>
      <c r="J100" s="195">
        <f>27%</f>
        <v>0.27</v>
      </c>
      <c r="K100" s="214">
        <f t="shared" si="164"/>
        <v>0</v>
      </c>
      <c r="L100" s="20">
        <f t="shared" si="141"/>
        <v>0</v>
      </c>
      <c r="M100" s="73">
        <f t="shared" si="142"/>
        <v>0</v>
      </c>
      <c r="N100" s="215">
        <f>100%</f>
        <v>1</v>
      </c>
      <c r="O100" s="194">
        <f t="shared" si="165"/>
        <v>0</v>
      </c>
      <c r="P100" s="141"/>
      <c r="Q100" s="20">
        <f t="shared" si="143"/>
        <v>0</v>
      </c>
      <c r="R100" s="142"/>
      <c r="S100" s="215">
        <f>100%</f>
        <v>1</v>
      </c>
      <c r="T100" s="194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5">
        <f t="shared" si="147"/>
        <v>0.27</v>
      </c>
      <c r="AD100" s="214">
        <f t="shared" si="167"/>
        <v>0</v>
      </c>
      <c r="AE100" s="20">
        <f t="shared" si="148"/>
        <v>0</v>
      </c>
      <c r="AF100" s="21">
        <f t="shared" si="149"/>
        <v>0</v>
      </c>
      <c r="AG100" s="215">
        <f t="shared" si="150"/>
        <v>1</v>
      </c>
      <c r="AH100" s="194">
        <f t="shared" si="168"/>
        <v>0</v>
      </c>
      <c r="AI100" s="141"/>
      <c r="AJ100" s="20">
        <f t="shared" si="151"/>
        <v>0</v>
      </c>
      <c r="AK100" s="142"/>
      <c r="AL100" s="215">
        <f t="shared" si="152"/>
        <v>1</v>
      </c>
      <c r="AM100" s="194">
        <f t="shared" si="169"/>
        <v>0</v>
      </c>
      <c r="AN100" s="141"/>
      <c r="AO100" s="143">
        <f t="shared" si="153"/>
        <v>0</v>
      </c>
      <c r="AP100" s="208">
        <f t="shared" si="170"/>
        <v>0</v>
      </c>
      <c r="AQ100" s="11" t="str">
        <f t="shared" si="119"/>
        <v xml:space="preserve"> </v>
      </c>
      <c r="AR100" s="230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5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5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8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58" t="s">
        <v>148</v>
      </c>
      <c r="F101" s="359"/>
      <c r="G101" s="67"/>
      <c r="H101" s="72"/>
      <c r="I101" s="27"/>
      <c r="J101" s="195">
        <f>27%</f>
        <v>0.27</v>
      </c>
      <c r="K101" s="214">
        <f t="shared" si="164"/>
        <v>0</v>
      </c>
      <c r="L101" s="20">
        <f t="shared" si="141"/>
        <v>0</v>
      </c>
      <c r="M101" s="73">
        <f t="shared" si="142"/>
        <v>0</v>
      </c>
      <c r="N101" s="215">
        <f>100%</f>
        <v>1</v>
      </c>
      <c r="O101" s="194">
        <f t="shared" si="165"/>
        <v>0</v>
      </c>
      <c r="P101" s="141"/>
      <c r="Q101" s="20">
        <f t="shared" si="143"/>
        <v>0</v>
      </c>
      <c r="R101" s="142"/>
      <c r="S101" s="215">
        <f>100%</f>
        <v>1</v>
      </c>
      <c r="T101" s="194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5">
        <f t="shared" si="147"/>
        <v>0.27</v>
      </c>
      <c r="AD101" s="214">
        <f t="shared" si="167"/>
        <v>0</v>
      </c>
      <c r="AE101" s="20">
        <f t="shared" si="148"/>
        <v>0</v>
      </c>
      <c r="AF101" s="21">
        <f t="shared" si="149"/>
        <v>0</v>
      </c>
      <c r="AG101" s="215">
        <f t="shared" si="150"/>
        <v>1</v>
      </c>
      <c r="AH101" s="194">
        <f t="shared" si="168"/>
        <v>0</v>
      </c>
      <c r="AI101" s="141"/>
      <c r="AJ101" s="20">
        <f t="shared" si="151"/>
        <v>0</v>
      </c>
      <c r="AK101" s="142"/>
      <c r="AL101" s="215">
        <f t="shared" si="152"/>
        <v>1</v>
      </c>
      <c r="AM101" s="194">
        <f t="shared" si="169"/>
        <v>0</v>
      </c>
      <c r="AN101" s="141"/>
      <c r="AO101" s="143">
        <f t="shared" si="153"/>
        <v>0</v>
      </c>
      <c r="AP101" s="208">
        <f t="shared" si="170"/>
        <v>0</v>
      </c>
      <c r="AQ101" s="11" t="str">
        <f t="shared" si="119"/>
        <v xml:space="preserve"> </v>
      </c>
      <c r="AR101" s="230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5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5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8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58" t="s">
        <v>148</v>
      </c>
      <c r="F102" s="359"/>
      <c r="G102" s="67"/>
      <c r="H102" s="72"/>
      <c r="I102" s="27"/>
      <c r="J102" s="195">
        <f>27%</f>
        <v>0.27</v>
      </c>
      <c r="K102" s="214">
        <f t="shared" si="164"/>
        <v>0</v>
      </c>
      <c r="L102" s="20">
        <f t="shared" si="141"/>
        <v>0</v>
      </c>
      <c r="M102" s="73">
        <f t="shared" si="142"/>
        <v>0</v>
      </c>
      <c r="N102" s="215">
        <f>100%</f>
        <v>1</v>
      </c>
      <c r="O102" s="194">
        <f t="shared" si="165"/>
        <v>0</v>
      </c>
      <c r="P102" s="141"/>
      <c r="Q102" s="20">
        <f t="shared" si="143"/>
        <v>0</v>
      </c>
      <c r="R102" s="142"/>
      <c r="S102" s="215">
        <f>100%</f>
        <v>1</v>
      </c>
      <c r="T102" s="194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5">
        <f t="shared" si="147"/>
        <v>0.27</v>
      </c>
      <c r="AD102" s="214">
        <f t="shared" si="167"/>
        <v>0</v>
      </c>
      <c r="AE102" s="20">
        <f t="shared" si="148"/>
        <v>0</v>
      </c>
      <c r="AF102" s="21">
        <f t="shared" si="149"/>
        <v>0</v>
      </c>
      <c r="AG102" s="215">
        <f t="shared" si="150"/>
        <v>1</v>
      </c>
      <c r="AH102" s="194">
        <f t="shared" si="168"/>
        <v>0</v>
      </c>
      <c r="AI102" s="141"/>
      <c r="AJ102" s="20">
        <f t="shared" si="151"/>
        <v>0</v>
      </c>
      <c r="AK102" s="142"/>
      <c r="AL102" s="215">
        <f t="shared" si="152"/>
        <v>1</v>
      </c>
      <c r="AM102" s="194">
        <f t="shared" si="169"/>
        <v>0</v>
      </c>
      <c r="AN102" s="141"/>
      <c r="AO102" s="143">
        <f t="shared" si="153"/>
        <v>0</v>
      </c>
      <c r="AP102" s="208">
        <f t="shared" si="170"/>
        <v>0</v>
      </c>
      <c r="AQ102" s="11" t="str">
        <f t="shared" si="119"/>
        <v xml:space="preserve"> </v>
      </c>
      <c r="AR102" s="230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5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5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8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58" t="s">
        <v>148</v>
      </c>
      <c r="F103" s="359"/>
      <c r="G103" s="67"/>
      <c r="H103" s="72"/>
      <c r="I103" s="27"/>
      <c r="J103" s="195">
        <f>27%</f>
        <v>0.27</v>
      </c>
      <c r="K103" s="214">
        <f t="shared" si="164"/>
        <v>0</v>
      </c>
      <c r="L103" s="20">
        <f t="shared" si="141"/>
        <v>0</v>
      </c>
      <c r="M103" s="73">
        <f t="shared" si="142"/>
        <v>0</v>
      </c>
      <c r="N103" s="215">
        <f>100%</f>
        <v>1</v>
      </c>
      <c r="O103" s="194">
        <f t="shared" si="165"/>
        <v>0</v>
      </c>
      <c r="P103" s="141"/>
      <c r="Q103" s="20">
        <f t="shared" si="143"/>
        <v>0</v>
      </c>
      <c r="R103" s="142"/>
      <c r="S103" s="215">
        <f>100%</f>
        <v>1</v>
      </c>
      <c r="T103" s="194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5">
        <f t="shared" si="147"/>
        <v>0.27</v>
      </c>
      <c r="AD103" s="214">
        <f t="shared" si="167"/>
        <v>0</v>
      </c>
      <c r="AE103" s="20">
        <f t="shared" si="148"/>
        <v>0</v>
      </c>
      <c r="AF103" s="21">
        <f t="shared" si="149"/>
        <v>0</v>
      </c>
      <c r="AG103" s="215">
        <f t="shared" si="150"/>
        <v>1</v>
      </c>
      <c r="AH103" s="194">
        <f t="shared" si="168"/>
        <v>0</v>
      </c>
      <c r="AI103" s="141"/>
      <c r="AJ103" s="20">
        <f t="shared" si="151"/>
        <v>0</v>
      </c>
      <c r="AK103" s="142"/>
      <c r="AL103" s="215">
        <f t="shared" si="152"/>
        <v>1</v>
      </c>
      <c r="AM103" s="194">
        <f t="shared" si="169"/>
        <v>0</v>
      </c>
      <c r="AN103" s="141"/>
      <c r="AO103" s="143">
        <f t="shared" si="153"/>
        <v>0</v>
      </c>
      <c r="AP103" s="208">
        <f t="shared" si="170"/>
        <v>0</v>
      </c>
      <c r="AQ103" s="11" t="str">
        <f t="shared" si="119"/>
        <v xml:space="preserve"> </v>
      </c>
      <c r="AR103" s="230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5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5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8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58" t="s">
        <v>148</v>
      </c>
      <c r="F104" s="359"/>
      <c r="G104" s="67"/>
      <c r="H104" s="72"/>
      <c r="I104" s="27"/>
      <c r="J104" s="195">
        <f>27%</f>
        <v>0.27</v>
      </c>
      <c r="K104" s="214">
        <f t="shared" si="164"/>
        <v>0</v>
      </c>
      <c r="L104" s="20">
        <f t="shared" si="141"/>
        <v>0</v>
      </c>
      <c r="M104" s="73">
        <f t="shared" si="142"/>
        <v>0</v>
      </c>
      <c r="N104" s="215">
        <f>100%</f>
        <v>1</v>
      </c>
      <c r="O104" s="194">
        <f t="shared" si="165"/>
        <v>0</v>
      </c>
      <c r="P104" s="141"/>
      <c r="Q104" s="20">
        <f t="shared" si="143"/>
        <v>0</v>
      </c>
      <c r="R104" s="142"/>
      <c r="S104" s="215">
        <f>100%</f>
        <v>1</v>
      </c>
      <c r="T104" s="194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5">
        <f t="shared" si="147"/>
        <v>0.27</v>
      </c>
      <c r="AD104" s="214">
        <f t="shared" si="167"/>
        <v>0</v>
      </c>
      <c r="AE104" s="20">
        <f t="shared" si="148"/>
        <v>0</v>
      </c>
      <c r="AF104" s="21">
        <f t="shared" si="149"/>
        <v>0</v>
      </c>
      <c r="AG104" s="215">
        <f t="shared" si="150"/>
        <v>1</v>
      </c>
      <c r="AH104" s="194">
        <f t="shared" si="168"/>
        <v>0</v>
      </c>
      <c r="AI104" s="141"/>
      <c r="AJ104" s="20">
        <f t="shared" si="151"/>
        <v>0</v>
      </c>
      <c r="AK104" s="142"/>
      <c r="AL104" s="215">
        <f t="shared" si="152"/>
        <v>1</v>
      </c>
      <c r="AM104" s="194">
        <f t="shared" si="169"/>
        <v>0</v>
      </c>
      <c r="AN104" s="141"/>
      <c r="AO104" s="143">
        <f t="shared" si="153"/>
        <v>0</v>
      </c>
      <c r="AP104" s="208">
        <f t="shared" si="170"/>
        <v>0</v>
      </c>
      <c r="AQ104" s="11" t="str">
        <f t="shared" si="119"/>
        <v xml:space="preserve"> </v>
      </c>
      <c r="AR104" s="230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5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5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8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58" t="s">
        <v>148</v>
      </c>
      <c r="F105" s="359"/>
      <c r="G105" s="67"/>
      <c r="H105" s="72"/>
      <c r="I105" s="27"/>
      <c r="J105" s="195">
        <f>27%</f>
        <v>0.27</v>
      </c>
      <c r="K105" s="214">
        <f t="shared" si="164"/>
        <v>0</v>
      </c>
      <c r="L105" s="20">
        <f t="shared" si="141"/>
        <v>0</v>
      </c>
      <c r="M105" s="73">
        <f t="shared" si="142"/>
        <v>0</v>
      </c>
      <c r="N105" s="215">
        <f>100%</f>
        <v>1</v>
      </c>
      <c r="O105" s="194">
        <f t="shared" si="165"/>
        <v>0</v>
      </c>
      <c r="P105" s="141"/>
      <c r="Q105" s="20">
        <f t="shared" si="143"/>
        <v>0</v>
      </c>
      <c r="R105" s="142"/>
      <c r="S105" s="215">
        <f>100%</f>
        <v>1</v>
      </c>
      <c r="T105" s="194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5">
        <f t="shared" si="147"/>
        <v>0.27</v>
      </c>
      <c r="AD105" s="214">
        <f t="shared" si="167"/>
        <v>0</v>
      </c>
      <c r="AE105" s="20">
        <f t="shared" si="148"/>
        <v>0</v>
      </c>
      <c r="AF105" s="21">
        <f t="shared" si="149"/>
        <v>0</v>
      </c>
      <c r="AG105" s="215">
        <f t="shared" si="150"/>
        <v>1</v>
      </c>
      <c r="AH105" s="194">
        <f t="shared" si="168"/>
        <v>0</v>
      </c>
      <c r="AI105" s="141"/>
      <c r="AJ105" s="20">
        <f t="shared" si="151"/>
        <v>0</v>
      </c>
      <c r="AK105" s="142"/>
      <c r="AL105" s="215">
        <f t="shared" si="152"/>
        <v>1</v>
      </c>
      <c r="AM105" s="194">
        <f t="shared" si="169"/>
        <v>0</v>
      </c>
      <c r="AN105" s="141"/>
      <c r="AO105" s="143">
        <f t="shared" si="153"/>
        <v>0</v>
      </c>
      <c r="AP105" s="208">
        <f t="shared" si="170"/>
        <v>0</v>
      </c>
      <c r="AQ105" s="11" t="str">
        <f t="shared" si="119"/>
        <v xml:space="preserve"> </v>
      </c>
      <c r="AR105" s="230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5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5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8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58" t="s">
        <v>148</v>
      </c>
      <c r="F106" s="359"/>
      <c r="G106" s="67"/>
      <c r="H106" s="72"/>
      <c r="I106" s="27"/>
      <c r="J106" s="195">
        <f>27%</f>
        <v>0.27</v>
      </c>
      <c r="K106" s="214">
        <f t="shared" si="164"/>
        <v>0</v>
      </c>
      <c r="L106" s="20">
        <f t="shared" si="141"/>
        <v>0</v>
      </c>
      <c r="M106" s="73">
        <f t="shared" si="142"/>
        <v>0</v>
      </c>
      <c r="N106" s="215">
        <f>100%</f>
        <v>1</v>
      </c>
      <c r="O106" s="194">
        <f t="shared" si="165"/>
        <v>0</v>
      </c>
      <c r="P106" s="141"/>
      <c r="Q106" s="20">
        <f t="shared" si="143"/>
        <v>0</v>
      </c>
      <c r="R106" s="142"/>
      <c r="S106" s="215">
        <f>100%</f>
        <v>1</v>
      </c>
      <c r="T106" s="194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5">
        <f t="shared" si="147"/>
        <v>0.27</v>
      </c>
      <c r="AD106" s="214">
        <f t="shared" si="167"/>
        <v>0</v>
      </c>
      <c r="AE106" s="20">
        <f t="shared" si="148"/>
        <v>0</v>
      </c>
      <c r="AF106" s="21">
        <f t="shared" si="149"/>
        <v>0</v>
      </c>
      <c r="AG106" s="215">
        <f t="shared" si="150"/>
        <v>1</v>
      </c>
      <c r="AH106" s="194">
        <f t="shared" si="168"/>
        <v>0</v>
      </c>
      <c r="AI106" s="141"/>
      <c r="AJ106" s="20">
        <f t="shared" si="151"/>
        <v>0</v>
      </c>
      <c r="AK106" s="142"/>
      <c r="AL106" s="215">
        <f t="shared" si="152"/>
        <v>1</v>
      </c>
      <c r="AM106" s="194">
        <f t="shared" si="169"/>
        <v>0</v>
      </c>
      <c r="AN106" s="141"/>
      <c r="AO106" s="143">
        <f t="shared" si="153"/>
        <v>0</v>
      </c>
      <c r="AP106" s="208">
        <f t="shared" si="170"/>
        <v>0</v>
      </c>
      <c r="AQ106" s="11" t="str">
        <f t="shared" si="119"/>
        <v xml:space="preserve"> </v>
      </c>
      <c r="AR106" s="230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5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5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8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58" t="s">
        <v>148</v>
      </c>
      <c r="F107" s="359"/>
      <c r="G107" s="67"/>
      <c r="H107" s="72"/>
      <c r="I107" s="27"/>
      <c r="J107" s="195">
        <f>27%</f>
        <v>0.27</v>
      </c>
      <c r="K107" s="214">
        <f t="shared" si="164"/>
        <v>0</v>
      </c>
      <c r="L107" s="20">
        <f t="shared" si="141"/>
        <v>0</v>
      </c>
      <c r="M107" s="73">
        <f t="shared" si="142"/>
        <v>0</v>
      </c>
      <c r="N107" s="215">
        <f>100%</f>
        <v>1</v>
      </c>
      <c r="O107" s="194">
        <f t="shared" si="165"/>
        <v>0</v>
      </c>
      <c r="P107" s="141"/>
      <c r="Q107" s="20">
        <f t="shared" si="143"/>
        <v>0</v>
      </c>
      <c r="R107" s="142"/>
      <c r="S107" s="215">
        <f>100%</f>
        <v>1</v>
      </c>
      <c r="T107" s="194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5">
        <f t="shared" si="147"/>
        <v>0.27</v>
      </c>
      <c r="AD107" s="214">
        <f t="shared" si="167"/>
        <v>0</v>
      </c>
      <c r="AE107" s="20">
        <f t="shared" si="148"/>
        <v>0</v>
      </c>
      <c r="AF107" s="21">
        <f t="shared" si="149"/>
        <v>0</v>
      </c>
      <c r="AG107" s="215">
        <f t="shared" si="150"/>
        <v>1</v>
      </c>
      <c r="AH107" s="194">
        <f t="shared" si="168"/>
        <v>0</v>
      </c>
      <c r="AI107" s="141"/>
      <c r="AJ107" s="20">
        <f t="shared" si="151"/>
        <v>0</v>
      </c>
      <c r="AK107" s="142"/>
      <c r="AL107" s="215">
        <f t="shared" si="152"/>
        <v>1</v>
      </c>
      <c r="AM107" s="194">
        <f t="shared" si="169"/>
        <v>0</v>
      </c>
      <c r="AN107" s="141"/>
      <c r="AO107" s="143">
        <f t="shared" si="153"/>
        <v>0</v>
      </c>
      <c r="AP107" s="208">
        <f t="shared" si="170"/>
        <v>0</v>
      </c>
      <c r="AQ107" s="11" t="str">
        <f t="shared" si="119"/>
        <v xml:space="preserve"> </v>
      </c>
      <c r="AR107" s="230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5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5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8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58" t="s">
        <v>148</v>
      </c>
      <c r="F108" s="359"/>
      <c r="G108" s="67"/>
      <c r="H108" s="72"/>
      <c r="I108" s="27"/>
      <c r="J108" s="195">
        <f>27%</f>
        <v>0.27</v>
      </c>
      <c r="K108" s="214">
        <f t="shared" si="164"/>
        <v>0</v>
      </c>
      <c r="L108" s="20">
        <f t="shared" si="141"/>
        <v>0</v>
      </c>
      <c r="M108" s="73">
        <f t="shared" si="142"/>
        <v>0</v>
      </c>
      <c r="N108" s="215">
        <f>100%</f>
        <v>1</v>
      </c>
      <c r="O108" s="194">
        <f t="shared" si="165"/>
        <v>0</v>
      </c>
      <c r="P108" s="141"/>
      <c r="Q108" s="20">
        <f t="shared" si="143"/>
        <v>0</v>
      </c>
      <c r="R108" s="142"/>
      <c r="S108" s="215">
        <f>100%</f>
        <v>1</v>
      </c>
      <c r="T108" s="194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5">
        <f t="shared" si="147"/>
        <v>0.27</v>
      </c>
      <c r="AD108" s="214">
        <f t="shared" si="167"/>
        <v>0</v>
      </c>
      <c r="AE108" s="20">
        <f t="shared" si="148"/>
        <v>0</v>
      </c>
      <c r="AF108" s="21">
        <f t="shared" si="149"/>
        <v>0</v>
      </c>
      <c r="AG108" s="215">
        <f t="shared" si="150"/>
        <v>1</v>
      </c>
      <c r="AH108" s="194">
        <f t="shared" si="168"/>
        <v>0</v>
      </c>
      <c r="AI108" s="141"/>
      <c r="AJ108" s="20">
        <f t="shared" si="151"/>
        <v>0</v>
      </c>
      <c r="AK108" s="142"/>
      <c r="AL108" s="215">
        <f t="shared" si="152"/>
        <v>1</v>
      </c>
      <c r="AM108" s="194">
        <f t="shared" si="169"/>
        <v>0</v>
      </c>
      <c r="AN108" s="141"/>
      <c r="AO108" s="143">
        <f t="shared" si="153"/>
        <v>0</v>
      </c>
      <c r="AP108" s="208">
        <f t="shared" si="170"/>
        <v>0</v>
      </c>
      <c r="AQ108" s="11" t="str">
        <f t="shared" si="119"/>
        <v xml:space="preserve"> </v>
      </c>
      <c r="AR108" s="230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5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5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8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58" t="s">
        <v>148</v>
      </c>
      <c r="F109" s="359"/>
      <c r="G109" s="67"/>
      <c r="H109" s="72"/>
      <c r="I109" s="27"/>
      <c r="J109" s="195">
        <f>27%</f>
        <v>0.27</v>
      </c>
      <c r="K109" s="214">
        <f t="shared" si="164"/>
        <v>0</v>
      </c>
      <c r="L109" s="20">
        <f t="shared" si="141"/>
        <v>0</v>
      </c>
      <c r="M109" s="73">
        <f t="shared" si="142"/>
        <v>0</v>
      </c>
      <c r="N109" s="215">
        <f>100%</f>
        <v>1</v>
      </c>
      <c r="O109" s="194">
        <f t="shared" si="165"/>
        <v>0</v>
      </c>
      <c r="P109" s="141"/>
      <c r="Q109" s="20">
        <f t="shared" si="143"/>
        <v>0</v>
      </c>
      <c r="R109" s="142"/>
      <c r="S109" s="215">
        <f>100%</f>
        <v>1</v>
      </c>
      <c r="T109" s="194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5">
        <f t="shared" si="147"/>
        <v>0.27</v>
      </c>
      <c r="AD109" s="214">
        <f t="shared" si="167"/>
        <v>0</v>
      </c>
      <c r="AE109" s="20">
        <f t="shared" si="148"/>
        <v>0</v>
      </c>
      <c r="AF109" s="21">
        <f t="shared" si="149"/>
        <v>0</v>
      </c>
      <c r="AG109" s="215">
        <f t="shared" si="150"/>
        <v>1</v>
      </c>
      <c r="AH109" s="194">
        <f t="shared" si="168"/>
        <v>0</v>
      </c>
      <c r="AI109" s="141"/>
      <c r="AJ109" s="20">
        <f t="shared" si="151"/>
        <v>0</v>
      </c>
      <c r="AK109" s="142"/>
      <c r="AL109" s="215">
        <f t="shared" si="152"/>
        <v>1</v>
      </c>
      <c r="AM109" s="194">
        <f t="shared" si="169"/>
        <v>0</v>
      </c>
      <c r="AN109" s="141"/>
      <c r="AO109" s="143">
        <f t="shared" si="153"/>
        <v>0</v>
      </c>
      <c r="AP109" s="208">
        <f t="shared" si="170"/>
        <v>0</v>
      </c>
      <c r="AQ109" s="11" t="str">
        <f t="shared" si="119"/>
        <v xml:space="preserve"> </v>
      </c>
      <c r="AR109" s="230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5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5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8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58" t="s">
        <v>148</v>
      </c>
      <c r="F110" s="359"/>
      <c r="G110" s="67"/>
      <c r="H110" s="72"/>
      <c r="I110" s="27"/>
      <c r="J110" s="195">
        <f>27%</f>
        <v>0.27</v>
      </c>
      <c r="K110" s="214">
        <f t="shared" si="164"/>
        <v>0</v>
      </c>
      <c r="L110" s="20">
        <f t="shared" si="141"/>
        <v>0</v>
      </c>
      <c r="M110" s="73">
        <f t="shared" si="142"/>
        <v>0</v>
      </c>
      <c r="N110" s="215">
        <f>100%</f>
        <v>1</v>
      </c>
      <c r="O110" s="194">
        <f t="shared" si="165"/>
        <v>0</v>
      </c>
      <c r="P110" s="141"/>
      <c r="Q110" s="20">
        <f t="shared" si="143"/>
        <v>0</v>
      </c>
      <c r="R110" s="142"/>
      <c r="S110" s="215">
        <f>100%</f>
        <v>1</v>
      </c>
      <c r="T110" s="194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5">
        <f t="shared" si="147"/>
        <v>0.27</v>
      </c>
      <c r="AD110" s="214">
        <f t="shared" si="167"/>
        <v>0</v>
      </c>
      <c r="AE110" s="20">
        <f t="shared" si="148"/>
        <v>0</v>
      </c>
      <c r="AF110" s="21">
        <f t="shared" si="149"/>
        <v>0</v>
      </c>
      <c r="AG110" s="215">
        <f t="shared" si="150"/>
        <v>1</v>
      </c>
      <c r="AH110" s="194">
        <f t="shared" si="168"/>
        <v>0</v>
      </c>
      <c r="AI110" s="141"/>
      <c r="AJ110" s="20">
        <f t="shared" si="151"/>
        <v>0</v>
      </c>
      <c r="AK110" s="142"/>
      <c r="AL110" s="215">
        <f t="shared" si="152"/>
        <v>1</v>
      </c>
      <c r="AM110" s="194">
        <f t="shared" si="169"/>
        <v>0</v>
      </c>
      <c r="AN110" s="141"/>
      <c r="AO110" s="143">
        <f t="shared" si="153"/>
        <v>0</v>
      </c>
      <c r="AP110" s="208">
        <f t="shared" si="170"/>
        <v>0</v>
      </c>
      <c r="AQ110" s="11" t="str">
        <f t="shared" si="119"/>
        <v xml:space="preserve"> </v>
      </c>
      <c r="AR110" s="230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5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5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8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58" t="s">
        <v>148</v>
      </c>
      <c r="F111" s="359"/>
      <c r="G111" s="67"/>
      <c r="H111" s="72"/>
      <c r="I111" s="27"/>
      <c r="J111" s="195">
        <f>27%</f>
        <v>0.27</v>
      </c>
      <c r="K111" s="214">
        <f t="shared" si="164"/>
        <v>0</v>
      </c>
      <c r="L111" s="20">
        <f t="shared" si="141"/>
        <v>0</v>
      </c>
      <c r="M111" s="73">
        <f t="shared" si="142"/>
        <v>0</v>
      </c>
      <c r="N111" s="215">
        <f>100%</f>
        <v>1</v>
      </c>
      <c r="O111" s="194">
        <f t="shared" si="165"/>
        <v>0</v>
      </c>
      <c r="P111" s="141"/>
      <c r="Q111" s="20">
        <f t="shared" si="143"/>
        <v>0</v>
      </c>
      <c r="R111" s="142"/>
      <c r="S111" s="215">
        <f>100%</f>
        <v>1</v>
      </c>
      <c r="T111" s="194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5">
        <f t="shared" si="147"/>
        <v>0.27</v>
      </c>
      <c r="AD111" s="214">
        <f t="shared" si="167"/>
        <v>0</v>
      </c>
      <c r="AE111" s="20">
        <f t="shared" si="148"/>
        <v>0</v>
      </c>
      <c r="AF111" s="21">
        <f t="shared" si="149"/>
        <v>0</v>
      </c>
      <c r="AG111" s="215">
        <f t="shared" si="150"/>
        <v>1</v>
      </c>
      <c r="AH111" s="194">
        <f t="shared" si="168"/>
        <v>0</v>
      </c>
      <c r="AI111" s="141"/>
      <c r="AJ111" s="20">
        <f t="shared" si="151"/>
        <v>0</v>
      </c>
      <c r="AK111" s="142"/>
      <c r="AL111" s="215">
        <f t="shared" si="152"/>
        <v>1</v>
      </c>
      <c r="AM111" s="194">
        <f t="shared" si="169"/>
        <v>0</v>
      </c>
      <c r="AN111" s="141"/>
      <c r="AO111" s="143">
        <f t="shared" si="153"/>
        <v>0</v>
      </c>
      <c r="AP111" s="208">
        <f t="shared" si="170"/>
        <v>0</v>
      </c>
      <c r="AQ111" s="11" t="str">
        <f t="shared" si="119"/>
        <v xml:space="preserve"> </v>
      </c>
      <c r="AR111" s="230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5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5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8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58" t="s">
        <v>148</v>
      </c>
      <c r="F112" s="359"/>
      <c r="G112" s="67"/>
      <c r="H112" s="72"/>
      <c r="I112" s="27"/>
      <c r="J112" s="195">
        <f>27%</f>
        <v>0.27</v>
      </c>
      <c r="K112" s="214">
        <f t="shared" si="164"/>
        <v>0</v>
      </c>
      <c r="L112" s="20">
        <f t="shared" si="141"/>
        <v>0</v>
      </c>
      <c r="M112" s="73">
        <f t="shared" si="142"/>
        <v>0</v>
      </c>
      <c r="N112" s="215">
        <f>100%</f>
        <v>1</v>
      </c>
      <c r="O112" s="194">
        <f t="shared" si="165"/>
        <v>0</v>
      </c>
      <c r="P112" s="141"/>
      <c r="Q112" s="20">
        <f t="shared" si="143"/>
        <v>0</v>
      </c>
      <c r="R112" s="142"/>
      <c r="S112" s="215">
        <f>100%</f>
        <v>1</v>
      </c>
      <c r="T112" s="194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5">
        <f t="shared" si="147"/>
        <v>0.27</v>
      </c>
      <c r="AD112" s="214">
        <f t="shared" si="167"/>
        <v>0</v>
      </c>
      <c r="AE112" s="20">
        <f t="shared" si="148"/>
        <v>0</v>
      </c>
      <c r="AF112" s="21">
        <f t="shared" si="149"/>
        <v>0</v>
      </c>
      <c r="AG112" s="215">
        <f t="shared" si="150"/>
        <v>1</v>
      </c>
      <c r="AH112" s="194">
        <f t="shared" si="168"/>
        <v>0</v>
      </c>
      <c r="AI112" s="141"/>
      <c r="AJ112" s="20">
        <f t="shared" si="151"/>
        <v>0</v>
      </c>
      <c r="AK112" s="142"/>
      <c r="AL112" s="215">
        <f t="shared" si="152"/>
        <v>1</v>
      </c>
      <c r="AM112" s="194">
        <f t="shared" si="169"/>
        <v>0</v>
      </c>
      <c r="AN112" s="141"/>
      <c r="AO112" s="143">
        <f t="shared" si="153"/>
        <v>0</v>
      </c>
      <c r="AP112" s="208">
        <f t="shared" si="170"/>
        <v>0</v>
      </c>
      <c r="AQ112" s="11" t="str">
        <f t="shared" si="119"/>
        <v xml:space="preserve"> </v>
      </c>
      <c r="AR112" s="230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5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5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8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58" t="s">
        <v>148</v>
      </c>
      <c r="F113" s="359"/>
      <c r="G113" s="67"/>
      <c r="H113" s="72"/>
      <c r="I113" s="27"/>
      <c r="J113" s="195">
        <f>27%</f>
        <v>0.27</v>
      </c>
      <c r="K113" s="214">
        <f t="shared" si="164"/>
        <v>0</v>
      </c>
      <c r="L113" s="20">
        <f t="shared" si="141"/>
        <v>0</v>
      </c>
      <c r="M113" s="73">
        <f t="shared" si="142"/>
        <v>0</v>
      </c>
      <c r="N113" s="215">
        <f>100%</f>
        <v>1</v>
      </c>
      <c r="O113" s="194">
        <f t="shared" si="165"/>
        <v>0</v>
      </c>
      <c r="P113" s="141"/>
      <c r="Q113" s="20">
        <f t="shared" si="143"/>
        <v>0</v>
      </c>
      <c r="R113" s="142"/>
      <c r="S113" s="215">
        <f>100%</f>
        <v>1</v>
      </c>
      <c r="T113" s="194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5">
        <f t="shared" si="147"/>
        <v>0.27</v>
      </c>
      <c r="AD113" s="214">
        <f t="shared" si="167"/>
        <v>0</v>
      </c>
      <c r="AE113" s="20">
        <f t="shared" si="148"/>
        <v>0</v>
      </c>
      <c r="AF113" s="21">
        <f t="shared" si="149"/>
        <v>0</v>
      </c>
      <c r="AG113" s="215">
        <f t="shared" si="150"/>
        <v>1</v>
      </c>
      <c r="AH113" s="194">
        <f t="shared" si="168"/>
        <v>0</v>
      </c>
      <c r="AI113" s="141"/>
      <c r="AJ113" s="20">
        <f t="shared" si="151"/>
        <v>0</v>
      </c>
      <c r="AK113" s="142"/>
      <c r="AL113" s="215">
        <f t="shared" si="152"/>
        <v>1</v>
      </c>
      <c r="AM113" s="194">
        <f t="shared" si="169"/>
        <v>0</v>
      </c>
      <c r="AN113" s="141"/>
      <c r="AO113" s="143">
        <f t="shared" si="153"/>
        <v>0</v>
      </c>
      <c r="AP113" s="208">
        <f>AH113-O113</f>
        <v>0</v>
      </c>
      <c r="AQ113" s="11" t="str">
        <f t="shared" si="119"/>
        <v xml:space="preserve"> </v>
      </c>
      <c r="AR113" s="230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5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5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8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49" t="s">
        <v>7</v>
      </c>
      <c r="E114" s="350"/>
      <c r="F114" s="351"/>
      <c r="G114" s="65"/>
      <c r="H114" s="70"/>
      <c r="I114" s="26"/>
      <c r="J114" s="26"/>
      <c r="K114" s="133"/>
      <c r="L114" s="5"/>
      <c r="M114" s="71">
        <f>O114+Q114</f>
        <v>0</v>
      </c>
      <c r="N114" s="216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6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6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6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9"/>
      <c r="AQ114" s="11" t="str">
        <f t="shared" si="119"/>
        <v xml:space="preserve"> </v>
      </c>
      <c r="AR114" s="230"/>
      <c r="AS114" s="23"/>
      <c r="AT114" s="26"/>
      <c r="AU114" s="26"/>
      <c r="AV114" s="5"/>
      <c r="AW114" s="6">
        <f>AY114+BA114</f>
        <v>0</v>
      </c>
      <c r="AX114" s="216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6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9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299" t="s">
        <v>148</v>
      </c>
      <c r="F115" s="299"/>
      <c r="G115" s="67"/>
      <c r="H115" s="72"/>
      <c r="I115" s="27"/>
      <c r="J115" s="195">
        <f>27%</f>
        <v>0.27</v>
      </c>
      <c r="K115" s="214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5">
        <f>100%</f>
        <v>1</v>
      </c>
      <c r="O115" s="194">
        <f>ROUND((M115*N115),0)</f>
        <v>0</v>
      </c>
      <c r="P115" s="141"/>
      <c r="Q115" s="20">
        <f t="shared" ref="Q115:Q134" si="177">M115-O115</f>
        <v>0</v>
      </c>
      <c r="R115" s="142"/>
      <c r="S115" s="215">
        <f>100%</f>
        <v>1</v>
      </c>
      <c r="T115" s="194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5">
        <f t="shared" ref="AC115:AC134" si="181">J115</f>
        <v>0.27</v>
      </c>
      <c r="AD115" s="214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5">
        <f t="shared" ref="AG115:AG134" si="184">N115</f>
        <v>1</v>
      </c>
      <c r="AH115" s="194">
        <f>ROUND((AF115*AG115),0)</f>
        <v>0</v>
      </c>
      <c r="AI115" s="141"/>
      <c r="AJ115" s="20">
        <f t="shared" ref="AJ115:AJ134" si="185">AF115-AH115</f>
        <v>0</v>
      </c>
      <c r="AK115" s="142"/>
      <c r="AL115" s="215">
        <f t="shared" ref="AL115:AL134" si="186">S115</f>
        <v>1</v>
      </c>
      <c r="AM115" s="194">
        <f>ROUND((AL115*AH115),0)</f>
        <v>0</v>
      </c>
      <c r="AN115" s="141"/>
      <c r="AO115" s="143">
        <f t="shared" ref="AO115:AO134" si="187">AH115-AM115</f>
        <v>0</v>
      </c>
      <c r="AP115" s="208">
        <f>AH115-O115</f>
        <v>0</v>
      </c>
      <c r="AQ115" s="11" t="str">
        <f t="shared" si="119"/>
        <v xml:space="preserve"> </v>
      </c>
      <c r="AR115" s="230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5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5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8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299" t="s">
        <v>148</v>
      </c>
      <c r="F116" s="299"/>
      <c r="G116" s="67"/>
      <c r="H116" s="72"/>
      <c r="I116" s="27"/>
      <c r="J116" s="195">
        <f>27%</f>
        <v>0.27</v>
      </c>
      <c r="K116" s="214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5">
        <f>100%</f>
        <v>1</v>
      </c>
      <c r="O116" s="194">
        <f t="shared" ref="O116:O134" si="199">ROUND((M116*N116),0)</f>
        <v>0</v>
      </c>
      <c r="P116" s="141"/>
      <c r="Q116" s="20">
        <f t="shared" si="177"/>
        <v>0</v>
      </c>
      <c r="R116" s="142"/>
      <c r="S116" s="215">
        <f>100%</f>
        <v>1</v>
      </c>
      <c r="T116" s="194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5">
        <f t="shared" si="181"/>
        <v>0.27</v>
      </c>
      <c r="AD116" s="214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5">
        <f t="shared" si="184"/>
        <v>1</v>
      </c>
      <c r="AH116" s="194">
        <f t="shared" ref="AH116:AH134" si="202">ROUND((AF116*AG116),0)</f>
        <v>0</v>
      </c>
      <c r="AI116" s="141"/>
      <c r="AJ116" s="20">
        <f t="shared" si="185"/>
        <v>0</v>
      </c>
      <c r="AK116" s="142"/>
      <c r="AL116" s="215">
        <f t="shared" si="186"/>
        <v>1</v>
      </c>
      <c r="AM116" s="194">
        <f t="shared" ref="AM116:AM134" si="203">ROUND((AL116*AH116),0)</f>
        <v>0</v>
      </c>
      <c r="AN116" s="141"/>
      <c r="AO116" s="143">
        <f t="shared" si="187"/>
        <v>0</v>
      </c>
      <c r="AP116" s="208">
        <f t="shared" ref="AP116:AP133" si="204">AH116-O116</f>
        <v>0</v>
      </c>
      <c r="AQ116" s="11" t="str">
        <f t="shared" si="119"/>
        <v xml:space="preserve"> </v>
      </c>
      <c r="AR116" s="230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5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5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8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299" t="s">
        <v>148</v>
      </c>
      <c r="F117" s="299"/>
      <c r="G117" s="67"/>
      <c r="H117" s="72"/>
      <c r="I117" s="27"/>
      <c r="J117" s="195">
        <f>27%</f>
        <v>0.27</v>
      </c>
      <c r="K117" s="214">
        <f t="shared" si="198"/>
        <v>0</v>
      </c>
      <c r="L117" s="20">
        <f t="shared" si="175"/>
        <v>0</v>
      </c>
      <c r="M117" s="73">
        <f t="shared" si="176"/>
        <v>0</v>
      </c>
      <c r="N117" s="215">
        <f>100%</f>
        <v>1</v>
      </c>
      <c r="O117" s="194">
        <f t="shared" si="199"/>
        <v>0</v>
      </c>
      <c r="P117" s="141"/>
      <c r="Q117" s="20">
        <f t="shared" si="177"/>
        <v>0</v>
      </c>
      <c r="R117" s="142"/>
      <c r="S117" s="215">
        <f>100%</f>
        <v>1</v>
      </c>
      <c r="T117" s="194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5">
        <f t="shared" si="181"/>
        <v>0.27</v>
      </c>
      <c r="AD117" s="214">
        <f t="shared" si="201"/>
        <v>0</v>
      </c>
      <c r="AE117" s="20">
        <f t="shared" si="182"/>
        <v>0</v>
      </c>
      <c r="AF117" s="21">
        <f t="shared" si="183"/>
        <v>0</v>
      </c>
      <c r="AG117" s="215">
        <f t="shared" si="184"/>
        <v>1</v>
      </c>
      <c r="AH117" s="194">
        <f t="shared" si="202"/>
        <v>0</v>
      </c>
      <c r="AI117" s="141"/>
      <c r="AJ117" s="20">
        <f t="shared" si="185"/>
        <v>0</v>
      </c>
      <c r="AK117" s="142"/>
      <c r="AL117" s="215">
        <f t="shared" si="186"/>
        <v>1</v>
      </c>
      <c r="AM117" s="194">
        <f t="shared" si="203"/>
        <v>0</v>
      </c>
      <c r="AN117" s="141"/>
      <c r="AO117" s="143">
        <f t="shared" si="187"/>
        <v>0</v>
      </c>
      <c r="AP117" s="208">
        <f t="shared" si="204"/>
        <v>0</v>
      </c>
      <c r="AQ117" s="11" t="str">
        <f t="shared" si="119"/>
        <v xml:space="preserve"> </v>
      </c>
      <c r="AR117" s="230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5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5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8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299" t="s">
        <v>148</v>
      </c>
      <c r="F118" s="299"/>
      <c r="G118" s="67"/>
      <c r="H118" s="72"/>
      <c r="I118" s="27"/>
      <c r="J118" s="195">
        <f>27%</f>
        <v>0.27</v>
      </c>
      <c r="K118" s="214">
        <f t="shared" si="198"/>
        <v>0</v>
      </c>
      <c r="L118" s="20">
        <f t="shared" si="175"/>
        <v>0</v>
      </c>
      <c r="M118" s="73">
        <f t="shared" si="176"/>
        <v>0</v>
      </c>
      <c r="N118" s="215">
        <f>100%</f>
        <v>1</v>
      </c>
      <c r="O118" s="194">
        <f t="shared" si="199"/>
        <v>0</v>
      </c>
      <c r="P118" s="141"/>
      <c r="Q118" s="20">
        <f t="shared" si="177"/>
        <v>0</v>
      </c>
      <c r="R118" s="142"/>
      <c r="S118" s="215">
        <f>100%</f>
        <v>1</v>
      </c>
      <c r="T118" s="194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5">
        <f t="shared" si="181"/>
        <v>0.27</v>
      </c>
      <c r="AD118" s="214">
        <f t="shared" si="201"/>
        <v>0</v>
      </c>
      <c r="AE118" s="20">
        <f t="shared" si="182"/>
        <v>0</v>
      </c>
      <c r="AF118" s="21">
        <f t="shared" si="183"/>
        <v>0</v>
      </c>
      <c r="AG118" s="215">
        <f t="shared" si="184"/>
        <v>1</v>
      </c>
      <c r="AH118" s="194">
        <f t="shared" si="202"/>
        <v>0</v>
      </c>
      <c r="AI118" s="141"/>
      <c r="AJ118" s="20">
        <f t="shared" si="185"/>
        <v>0</v>
      </c>
      <c r="AK118" s="142"/>
      <c r="AL118" s="215">
        <f t="shared" si="186"/>
        <v>1</v>
      </c>
      <c r="AM118" s="194">
        <f t="shared" si="203"/>
        <v>0</v>
      </c>
      <c r="AN118" s="141"/>
      <c r="AO118" s="143">
        <f t="shared" si="187"/>
        <v>0</v>
      </c>
      <c r="AP118" s="208">
        <f t="shared" si="204"/>
        <v>0</v>
      </c>
      <c r="AQ118" s="11" t="str">
        <f t="shared" si="119"/>
        <v xml:space="preserve"> </v>
      </c>
      <c r="AR118" s="230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5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5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8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299" t="s">
        <v>148</v>
      </c>
      <c r="F119" s="299"/>
      <c r="G119" s="67"/>
      <c r="H119" s="72"/>
      <c r="I119" s="27"/>
      <c r="J119" s="195">
        <f>27%</f>
        <v>0.27</v>
      </c>
      <c r="K119" s="214">
        <f t="shared" si="198"/>
        <v>0</v>
      </c>
      <c r="L119" s="20">
        <f t="shared" si="175"/>
        <v>0</v>
      </c>
      <c r="M119" s="73">
        <f t="shared" si="176"/>
        <v>0</v>
      </c>
      <c r="N119" s="215">
        <f>100%</f>
        <v>1</v>
      </c>
      <c r="O119" s="194">
        <f t="shared" si="199"/>
        <v>0</v>
      </c>
      <c r="P119" s="141"/>
      <c r="Q119" s="20">
        <f t="shared" si="177"/>
        <v>0</v>
      </c>
      <c r="R119" s="142"/>
      <c r="S119" s="215">
        <f>100%</f>
        <v>1</v>
      </c>
      <c r="T119" s="194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5">
        <f t="shared" si="181"/>
        <v>0.27</v>
      </c>
      <c r="AD119" s="214">
        <f t="shared" si="201"/>
        <v>0</v>
      </c>
      <c r="AE119" s="20">
        <f t="shared" si="182"/>
        <v>0</v>
      </c>
      <c r="AF119" s="21">
        <f t="shared" si="183"/>
        <v>0</v>
      </c>
      <c r="AG119" s="215">
        <f t="shared" si="184"/>
        <v>1</v>
      </c>
      <c r="AH119" s="194">
        <f t="shared" si="202"/>
        <v>0</v>
      </c>
      <c r="AI119" s="141"/>
      <c r="AJ119" s="20">
        <f t="shared" si="185"/>
        <v>0</v>
      </c>
      <c r="AK119" s="142"/>
      <c r="AL119" s="215">
        <f t="shared" si="186"/>
        <v>1</v>
      </c>
      <c r="AM119" s="194">
        <f t="shared" si="203"/>
        <v>0</v>
      </c>
      <c r="AN119" s="141"/>
      <c r="AO119" s="143">
        <f t="shared" si="187"/>
        <v>0</v>
      </c>
      <c r="AP119" s="208">
        <f t="shared" si="204"/>
        <v>0</v>
      </c>
      <c r="AQ119" s="11" t="str">
        <f t="shared" si="119"/>
        <v xml:space="preserve"> </v>
      </c>
      <c r="AR119" s="230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5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5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8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299" t="s">
        <v>148</v>
      </c>
      <c r="F120" s="299"/>
      <c r="G120" s="67"/>
      <c r="H120" s="72"/>
      <c r="I120" s="27"/>
      <c r="J120" s="195">
        <f>27%</f>
        <v>0.27</v>
      </c>
      <c r="K120" s="214">
        <f t="shared" si="198"/>
        <v>0</v>
      </c>
      <c r="L120" s="20">
        <f t="shared" si="175"/>
        <v>0</v>
      </c>
      <c r="M120" s="73">
        <f t="shared" si="176"/>
        <v>0</v>
      </c>
      <c r="N120" s="215">
        <f>100%</f>
        <v>1</v>
      </c>
      <c r="O120" s="194">
        <f t="shared" si="199"/>
        <v>0</v>
      </c>
      <c r="P120" s="141"/>
      <c r="Q120" s="20">
        <f t="shared" si="177"/>
        <v>0</v>
      </c>
      <c r="R120" s="142"/>
      <c r="S120" s="215">
        <f>100%</f>
        <v>1</v>
      </c>
      <c r="T120" s="194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5">
        <f t="shared" si="181"/>
        <v>0.27</v>
      </c>
      <c r="AD120" s="214">
        <f t="shared" si="201"/>
        <v>0</v>
      </c>
      <c r="AE120" s="20">
        <f t="shared" si="182"/>
        <v>0</v>
      </c>
      <c r="AF120" s="21">
        <f t="shared" si="183"/>
        <v>0</v>
      </c>
      <c r="AG120" s="215">
        <f t="shared" si="184"/>
        <v>1</v>
      </c>
      <c r="AH120" s="194">
        <f t="shared" si="202"/>
        <v>0</v>
      </c>
      <c r="AI120" s="141"/>
      <c r="AJ120" s="20">
        <f t="shared" si="185"/>
        <v>0</v>
      </c>
      <c r="AK120" s="142"/>
      <c r="AL120" s="215">
        <f t="shared" si="186"/>
        <v>1</v>
      </c>
      <c r="AM120" s="194">
        <f t="shared" si="203"/>
        <v>0</v>
      </c>
      <c r="AN120" s="141"/>
      <c r="AO120" s="143">
        <f t="shared" si="187"/>
        <v>0</v>
      </c>
      <c r="AP120" s="208">
        <f t="shared" si="204"/>
        <v>0</v>
      </c>
      <c r="AQ120" s="11" t="str">
        <f t="shared" si="119"/>
        <v xml:space="preserve"> </v>
      </c>
      <c r="AR120" s="230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5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5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8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299" t="s">
        <v>148</v>
      </c>
      <c r="F121" s="299"/>
      <c r="G121" s="67"/>
      <c r="H121" s="72"/>
      <c r="I121" s="27"/>
      <c r="J121" s="195">
        <f>27%</f>
        <v>0.27</v>
      </c>
      <c r="K121" s="214">
        <f t="shared" si="198"/>
        <v>0</v>
      </c>
      <c r="L121" s="20">
        <f t="shared" si="175"/>
        <v>0</v>
      </c>
      <c r="M121" s="73">
        <f t="shared" si="176"/>
        <v>0</v>
      </c>
      <c r="N121" s="215">
        <f>100%</f>
        <v>1</v>
      </c>
      <c r="O121" s="194">
        <f t="shared" si="199"/>
        <v>0</v>
      </c>
      <c r="P121" s="141"/>
      <c r="Q121" s="20">
        <f t="shared" si="177"/>
        <v>0</v>
      </c>
      <c r="R121" s="142"/>
      <c r="S121" s="215">
        <f>100%</f>
        <v>1</v>
      </c>
      <c r="T121" s="194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5">
        <f t="shared" si="181"/>
        <v>0.27</v>
      </c>
      <c r="AD121" s="214">
        <f t="shared" si="201"/>
        <v>0</v>
      </c>
      <c r="AE121" s="20">
        <f t="shared" si="182"/>
        <v>0</v>
      </c>
      <c r="AF121" s="21">
        <f t="shared" si="183"/>
        <v>0</v>
      </c>
      <c r="AG121" s="215">
        <f t="shared" si="184"/>
        <v>1</v>
      </c>
      <c r="AH121" s="194">
        <f t="shared" si="202"/>
        <v>0</v>
      </c>
      <c r="AI121" s="141"/>
      <c r="AJ121" s="20">
        <f t="shared" si="185"/>
        <v>0</v>
      </c>
      <c r="AK121" s="142"/>
      <c r="AL121" s="215">
        <f t="shared" si="186"/>
        <v>1</v>
      </c>
      <c r="AM121" s="194">
        <f t="shared" si="203"/>
        <v>0</v>
      </c>
      <c r="AN121" s="141"/>
      <c r="AO121" s="143">
        <f t="shared" si="187"/>
        <v>0</v>
      </c>
      <c r="AP121" s="208">
        <f t="shared" si="204"/>
        <v>0</v>
      </c>
      <c r="AQ121" s="11" t="str">
        <f t="shared" si="119"/>
        <v xml:space="preserve"> </v>
      </c>
      <c r="AR121" s="230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5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5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8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299" t="s">
        <v>148</v>
      </c>
      <c r="F122" s="299"/>
      <c r="G122" s="67"/>
      <c r="H122" s="72"/>
      <c r="I122" s="27"/>
      <c r="J122" s="195">
        <f>27%</f>
        <v>0.27</v>
      </c>
      <c r="K122" s="214">
        <f t="shared" si="198"/>
        <v>0</v>
      </c>
      <c r="L122" s="20">
        <f t="shared" si="175"/>
        <v>0</v>
      </c>
      <c r="M122" s="73">
        <f t="shared" si="176"/>
        <v>0</v>
      </c>
      <c r="N122" s="215">
        <f>100%</f>
        <v>1</v>
      </c>
      <c r="O122" s="194">
        <f t="shared" si="199"/>
        <v>0</v>
      </c>
      <c r="P122" s="141"/>
      <c r="Q122" s="20">
        <f t="shared" si="177"/>
        <v>0</v>
      </c>
      <c r="R122" s="142"/>
      <c r="S122" s="215">
        <f>100%</f>
        <v>1</v>
      </c>
      <c r="T122" s="194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5">
        <f t="shared" si="181"/>
        <v>0.27</v>
      </c>
      <c r="AD122" s="214">
        <f t="shared" si="201"/>
        <v>0</v>
      </c>
      <c r="AE122" s="20">
        <f t="shared" si="182"/>
        <v>0</v>
      </c>
      <c r="AF122" s="21">
        <f t="shared" si="183"/>
        <v>0</v>
      </c>
      <c r="AG122" s="215">
        <f t="shared" si="184"/>
        <v>1</v>
      </c>
      <c r="AH122" s="194">
        <f t="shared" si="202"/>
        <v>0</v>
      </c>
      <c r="AI122" s="141"/>
      <c r="AJ122" s="20">
        <f t="shared" si="185"/>
        <v>0</v>
      </c>
      <c r="AK122" s="142"/>
      <c r="AL122" s="215">
        <f t="shared" si="186"/>
        <v>1</v>
      </c>
      <c r="AM122" s="194">
        <f t="shared" si="203"/>
        <v>0</v>
      </c>
      <c r="AN122" s="141"/>
      <c r="AO122" s="143">
        <f t="shared" si="187"/>
        <v>0</v>
      </c>
      <c r="AP122" s="208">
        <f t="shared" si="204"/>
        <v>0</v>
      </c>
      <c r="AQ122" s="11" t="str">
        <f t="shared" si="119"/>
        <v xml:space="preserve"> </v>
      </c>
      <c r="AR122" s="230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5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5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8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299" t="s">
        <v>148</v>
      </c>
      <c r="F123" s="299"/>
      <c r="G123" s="67"/>
      <c r="H123" s="72"/>
      <c r="I123" s="27"/>
      <c r="J123" s="195">
        <f>27%</f>
        <v>0.27</v>
      </c>
      <c r="K123" s="214">
        <f t="shared" si="198"/>
        <v>0</v>
      </c>
      <c r="L123" s="20">
        <f t="shared" si="175"/>
        <v>0</v>
      </c>
      <c r="M123" s="73">
        <f t="shared" si="176"/>
        <v>0</v>
      </c>
      <c r="N123" s="215">
        <f>100%</f>
        <v>1</v>
      </c>
      <c r="O123" s="194">
        <f t="shared" si="199"/>
        <v>0</v>
      </c>
      <c r="P123" s="141"/>
      <c r="Q123" s="20">
        <f t="shared" si="177"/>
        <v>0</v>
      </c>
      <c r="R123" s="142"/>
      <c r="S123" s="215">
        <f>100%</f>
        <v>1</v>
      </c>
      <c r="T123" s="194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5">
        <f t="shared" si="181"/>
        <v>0.27</v>
      </c>
      <c r="AD123" s="214">
        <f t="shared" si="201"/>
        <v>0</v>
      </c>
      <c r="AE123" s="20">
        <f t="shared" si="182"/>
        <v>0</v>
      </c>
      <c r="AF123" s="21">
        <f t="shared" si="183"/>
        <v>0</v>
      </c>
      <c r="AG123" s="215">
        <f t="shared" si="184"/>
        <v>1</v>
      </c>
      <c r="AH123" s="194">
        <f t="shared" si="202"/>
        <v>0</v>
      </c>
      <c r="AI123" s="141"/>
      <c r="AJ123" s="20">
        <f t="shared" si="185"/>
        <v>0</v>
      </c>
      <c r="AK123" s="142"/>
      <c r="AL123" s="215">
        <f t="shared" si="186"/>
        <v>1</v>
      </c>
      <c r="AM123" s="194">
        <f t="shared" si="203"/>
        <v>0</v>
      </c>
      <c r="AN123" s="141"/>
      <c r="AO123" s="143">
        <f t="shared" si="187"/>
        <v>0</v>
      </c>
      <c r="AP123" s="208">
        <f t="shared" si="204"/>
        <v>0</v>
      </c>
      <c r="AQ123" s="11" t="str">
        <f t="shared" si="119"/>
        <v xml:space="preserve"> </v>
      </c>
      <c r="AR123" s="230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5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5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8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299" t="s">
        <v>148</v>
      </c>
      <c r="F124" s="299"/>
      <c r="G124" s="67"/>
      <c r="H124" s="72"/>
      <c r="I124" s="27"/>
      <c r="J124" s="195">
        <f>27%</f>
        <v>0.27</v>
      </c>
      <c r="K124" s="214">
        <f t="shared" si="198"/>
        <v>0</v>
      </c>
      <c r="L124" s="20">
        <f t="shared" si="175"/>
        <v>0</v>
      </c>
      <c r="M124" s="73">
        <f t="shared" si="176"/>
        <v>0</v>
      </c>
      <c r="N124" s="215">
        <f>100%</f>
        <v>1</v>
      </c>
      <c r="O124" s="194">
        <f t="shared" si="199"/>
        <v>0</v>
      </c>
      <c r="P124" s="141"/>
      <c r="Q124" s="20">
        <f t="shared" si="177"/>
        <v>0</v>
      </c>
      <c r="R124" s="142"/>
      <c r="S124" s="215">
        <f>100%</f>
        <v>1</v>
      </c>
      <c r="T124" s="194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5">
        <f t="shared" si="181"/>
        <v>0.27</v>
      </c>
      <c r="AD124" s="214">
        <f t="shared" si="201"/>
        <v>0</v>
      </c>
      <c r="AE124" s="20">
        <f t="shared" si="182"/>
        <v>0</v>
      </c>
      <c r="AF124" s="21">
        <f t="shared" si="183"/>
        <v>0</v>
      </c>
      <c r="AG124" s="215">
        <f t="shared" si="184"/>
        <v>1</v>
      </c>
      <c r="AH124" s="194">
        <f t="shared" si="202"/>
        <v>0</v>
      </c>
      <c r="AI124" s="141"/>
      <c r="AJ124" s="20">
        <f t="shared" si="185"/>
        <v>0</v>
      </c>
      <c r="AK124" s="142"/>
      <c r="AL124" s="215">
        <f t="shared" si="186"/>
        <v>1</v>
      </c>
      <c r="AM124" s="194">
        <f t="shared" si="203"/>
        <v>0</v>
      </c>
      <c r="AN124" s="141"/>
      <c r="AO124" s="143">
        <f t="shared" si="187"/>
        <v>0</v>
      </c>
      <c r="AP124" s="208">
        <f t="shared" si="204"/>
        <v>0</v>
      </c>
      <c r="AQ124" s="11" t="str">
        <f t="shared" si="119"/>
        <v xml:space="preserve"> </v>
      </c>
      <c r="AR124" s="230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5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5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8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299" t="s">
        <v>148</v>
      </c>
      <c r="F125" s="299"/>
      <c r="G125" s="67"/>
      <c r="H125" s="72"/>
      <c r="I125" s="27"/>
      <c r="J125" s="195">
        <f>27%</f>
        <v>0.27</v>
      </c>
      <c r="K125" s="214">
        <f t="shared" si="198"/>
        <v>0</v>
      </c>
      <c r="L125" s="20">
        <f t="shared" si="175"/>
        <v>0</v>
      </c>
      <c r="M125" s="73">
        <f t="shared" si="176"/>
        <v>0</v>
      </c>
      <c r="N125" s="215">
        <f>100%</f>
        <v>1</v>
      </c>
      <c r="O125" s="194">
        <f t="shared" si="199"/>
        <v>0</v>
      </c>
      <c r="P125" s="141"/>
      <c r="Q125" s="20">
        <f t="shared" si="177"/>
        <v>0</v>
      </c>
      <c r="R125" s="142"/>
      <c r="S125" s="215">
        <f>100%</f>
        <v>1</v>
      </c>
      <c r="T125" s="194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5">
        <f t="shared" si="181"/>
        <v>0.27</v>
      </c>
      <c r="AD125" s="214">
        <f t="shared" si="201"/>
        <v>0</v>
      </c>
      <c r="AE125" s="20">
        <f t="shared" si="182"/>
        <v>0</v>
      </c>
      <c r="AF125" s="21">
        <f t="shared" si="183"/>
        <v>0</v>
      </c>
      <c r="AG125" s="215">
        <f t="shared" si="184"/>
        <v>1</v>
      </c>
      <c r="AH125" s="194">
        <f t="shared" si="202"/>
        <v>0</v>
      </c>
      <c r="AI125" s="141"/>
      <c r="AJ125" s="20">
        <f t="shared" si="185"/>
        <v>0</v>
      </c>
      <c r="AK125" s="142"/>
      <c r="AL125" s="215">
        <f t="shared" si="186"/>
        <v>1</v>
      </c>
      <c r="AM125" s="194">
        <f t="shared" si="203"/>
        <v>0</v>
      </c>
      <c r="AN125" s="141"/>
      <c r="AO125" s="143">
        <f t="shared" si="187"/>
        <v>0</v>
      </c>
      <c r="AP125" s="208">
        <f t="shared" si="204"/>
        <v>0</v>
      </c>
      <c r="AQ125" s="11" t="str">
        <f t="shared" si="119"/>
        <v xml:space="preserve"> </v>
      </c>
      <c r="AR125" s="230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5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5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8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299" t="s">
        <v>148</v>
      </c>
      <c r="F126" s="299"/>
      <c r="G126" s="67"/>
      <c r="H126" s="72"/>
      <c r="I126" s="27"/>
      <c r="J126" s="195">
        <f>27%</f>
        <v>0.27</v>
      </c>
      <c r="K126" s="214">
        <f t="shared" si="198"/>
        <v>0</v>
      </c>
      <c r="L126" s="20">
        <f t="shared" si="175"/>
        <v>0</v>
      </c>
      <c r="M126" s="73">
        <f t="shared" si="176"/>
        <v>0</v>
      </c>
      <c r="N126" s="215">
        <f>100%</f>
        <v>1</v>
      </c>
      <c r="O126" s="194">
        <f t="shared" si="199"/>
        <v>0</v>
      </c>
      <c r="P126" s="141"/>
      <c r="Q126" s="20">
        <f t="shared" si="177"/>
        <v>0</v>
      </c>
      <c r="R126" s="142"/>
      <c r="S126" s="215">
        <f>100%</f>
        <v>1</v>
      </c>
      <c r="T126" s="194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5">
        <f t="shared" si="181"/>
        <v>0.27</v>
      </c>
      <c r="AD126" s="214">
        <f t="shared" si="201"/>
        <v>0</v>
      </c>
      <c r="AE126" s="20">
        <f t="shared" si="182"/>
        <v>0</v>
      </c>
      <c r="AF126" s="21">
        <f t="shared" si="183"/>
        <v>0</v>
      </c>
      <c r="AG126" s="215">
        <f t="shared" si="184"/>
        <v>1</v>
      </c>
      <c r="AH126" s="194">
        <f t="shared" si="202"/>
        <v>0</v>
      </c>
      <c r="AI126" s="141"/>
      <c r="AJ126" s="20">
        <f t="shared" si="185"/>
        <v>0</v>
      </c>
      <c r="AK126" s="142"/>
      <c r="AL126" s="215">
        <f t="shared" si="186"/>
        <v>1</v>
      </c>
      <c r="AM126" s="194">
        <f t="shared" si="203"/>
        <v>0</v>
      </c>
      <c r="AN126" s="141"/>
      <c r="AO126" s="143">
        <f t="shared" si="187"/>
        <v>0</v>
      </c>
      <c r="AP126" s="208">
        <f t="shared" si="204"/>
        <v>0</v>
      </c>
      <c r="AQ126" s="11" t="str">
        <f t="shared" si="119"/>
        <v xml:space="preserve"> </v>
      </c>
      <c r="AR126" s="230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5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5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8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299" t="s">
        <v>148</v>
      </c>
      <c r="F127" s="299"/>
      <c r="G127" s="67"/>
      <c r="H127" s="72"/>
      <c r="I127" s="27"/>
      <c r="J127" s="195">
        <f>27%</f>
        <v>0.27</v>
      </c>
      <c r="K127" s="214">
        <f t="shared" si="198"/>
        <v>0</v>
      </c>
      <c r="L127" s="20">
        <f t="shared" si="175"/>
        <v>0</v>
      </c>
      <c r="M127" s="73">
        <f t="shared" si="176"/>
        <v>0</v>
      </c>
      <c r="N127" s="215">
        <f>100%</f>
        <v>1</v>
      </c>
      <c r="O127" s="194">
        <f t="shared" si="199"/>
        <v>0</v>
      </c>
      <c r="P127" s="141"/>
      <c r="Q127" s="20">
        <f t="shared" si="177"/>
        <v>0</v>
      </c>
      <c r="R127" s="142"/>
      <c r="S127" s="215">
        <f>100%</f>
        <v>1</v>
      </c>
      <c r="T127" s="194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5">
        <f t="shared" si="181"/>
        <v>0.27</v>
      </c>
      <c r="AD127" s="214">
        <f t="shared" si="201"/>
        <v>0</v>
      </c>
      <c r="AE127" s="20">
        <f t="shared" si="182"/>
        <v>0</v>
      </c>
      <c r="AF127" s="21">
        <f t="shared" si="183"/>
        <v>0</v>
      </c>
      <c r="AG127" s="215">
        <f t="shared" si="184"/>
        <v>1</v>
      </c>
      <c r="AH127" s="194">
        <f t="shared" si="202"/>
        <v>0</v>
      </c>
      <c r="AI127" s="141"/>
      <c r="AJ127" s="20">
        <f t="shared" si="185"/>
        <v>0</v>
      </c>
      <c r="AK127" s="142"/>
      <c r="AL127" s="215">
        <f t="shared" si="186"/>
        <v>1</v>
      </c>
      <c r="AM127" s="194">
        <f t="shared" si="203"/>
        <v>0</v>
      </c>
      <c r="AN127" s="141"/>
      <c r="AO127" s="143">
        <f t="shared" si="187"/>
        <v>0</v>
      </c>
      <c r="AP127" s="208">
        <f t="shared" si="204"/>
        <v>0</v>
      </c>
      <c r="AQ127" s="11" t="str">
        <f t="shared" si="119"/>
        <v xml:space="preserve"> </v>
      </c>
      <c r="AR127" s="230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5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5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8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299" t="s">
        <v>148</v>
      </c>
      <c r="F128" s="299"/>
      <c r="G128" s="67"/>
      <c r="H128" s="72"/>
      <c r="I128" s="27"/>
      <c r="J128" s="195">
        <f>27%</f>
        <v>0.27</v>
      </c>
      <c r="K128" s="214">
        <f t="shared" si="198"/>
        <v>0</v>
      </c>
      <c r="L128" s="20">
        <f t="shared" si="175"/>
        <v>0</v>
      </c>
      <c r="M128" s="73">
        <f t="shared" si="176"/>
        <v>0</v>
      </c>
      <c r="N128" s="215">
        <f>100%</f>
        <v>1</v>
      </c>
      <c r="O128" s="194">
        <f t="shared" si="199"/>
        <v>0</v>
      </c>
      <c r="P128" s="141"/>
      <c r="Q128" s="20">
        <f t="shared" si="177"/>
        <v>0</v>
      </c>
      <c r="R128" s="142"/>
      <c r="S128" s="215">
        <f>100%</f>
        <v>1</v>
      </c>
      <c r="T128" s="194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5">
        <f t="shared" si="181"/>
        <v>0.27</v>
      </c>
      <c r="AD128" s="214">
        <f t="shared" si="201"/>
        <v>0</v>
      </c>
      <c r="AE128" s="20">
        <f t="shared" si="182"/>
        <v>0</v>
      </c>
      <c r="AF128" s="21">
        <f t="shared" si="183"/>
        <v>0</v>
      </c>
      <c r="AG128" s="215">
        <f t="shared" si="184"/>
        <v>1</v>
      </c>
      <c r="AH128" s="194">
        <f t="shared" si="202"/>
        <v>0</v>
      </c>
      <c r="AI128" s="141"/>
      <c r="AJ128" s="20">
        <f t="shared" si="185"/>
        <v>0</v>
      </c>
      <c r="AK128" s="142"/>
      <c r="AL128" s="215">
        <f t="shared" si="186"/>
        <v>1</v>
      </c>
      <c r="AM128" s="194">
        <f t="shared" si="203"/>
        <v>0</v>
      </c>
      <c r="AN128" s="141"/>
      <c r="AO128" s="143">
        <f t="shared" si="187"/>
        <v>0</v>
      </c>
      <c r="AP128" s="208">
        <f t="shared" si="204"/>
        <v>0</v>
      </c>
      <c r="AQ128" s="11" t="str">
        <f t="shared" si="119"/>
        <v xml:space="preserve"> </v>
      </c>
      <c r="AR128" s="230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5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5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8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299" t="s">
        <v>148</v>
      </c>
      <c r="F129" s="299"/>
      <c r="G129" s="67"/>
      <c r="H129" s="72"/>
      <c r="I129" s="27"/>
      <c r="J129" s="195">
        <f>27%</f>
        <v>0.27</v>
      </c>
      <c r="K129" s="214">
        <f t="shared" si="198"/>
        <v>0</v>
      </c>
      <c r="L129" s="20">
        <f t="shared" si="175"/>
        <v>0</v>
      </c>
      <c r="M129" s="73">
        <f t="shared" si="176"/>
        <v>0</v>
      </c>
      <c r="N129" s="215">
        <f>100%</f>
        <v>1</v>
      </c>
      <c r="O129" s="194">
        <f t="shared" si="199"/>
        <v>0</v>
      </c>
      <c r="P129" s="141"/>
      <c r="Q129" s="20">
        <f t="shared" si="177"/>
        <v>0</v>
      </c>
      <c r="R129" s="142"/>
      <c r="S129" s="215">
        <f>100%</f>
        <v>1</v>
      </c>
      <c r="T129" s="194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5">
        <f t="shared" si="181"/>
        <v>0.27</v>
      </c>
      <c r="AD129" s="214">
        <f t="shared" si="201"/>
        <v>0</v>
      </c>
      <c r="AE129" s="20">
        <f t="shared" si="182"/>
        <v>0</v>
      </c>
      <c r="AF129" s="21">
        <f t="shared" si="183"/>
        <v>0</v>
      </c>
      <c r="AG129" s="215">
        <f t="shared" si="184"/>
        <v>1</v>
      </c>
      <c r="AH129" s="194">
        <f t="shared" si="202"/>
        <v>0</v>
      </c>
      <c r="AI129" s="141"/>
      <c r="AJ129" s="20">
        <f t="shared" si="185"/>
        <v>0</v>
      </c>
      <c r="AK129" s="142"/>
      <c r="AL129" s="215">
        <f t="shared" si="186"/>
        <v>1</v>
      </c>
      <c r="AM129" s="194">
        <f t="shared" si="203"/>
        <v>0</v>
      </c>
      <c r="AN129" s="141"/>
      <c r="AO129" s="143">
        <f t="shared" si="187"/>
        <v>0</v>
      </c>
      <c r="AP129" s="208">
        <f t="shared" si="204"/>
        <v>0</v>
      </c>
      <c r="AQ129" s="11" t="str">
        <f t="shared" si="119"/>
        <v xml:space="preserve"> </v>
      </c>
      <c r="AR129" s="230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5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5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8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299" t="s">
        <v>148</v>
      </c>
      <c r="F130" s="299"/>
      <c r="G130" s="67"/>
      <c r="H130" s="72"/>
      <c r="I130" s="27"/>
      <c r="J130" s="195">
        <f>27%</f>
        <v>0.27</v>
      </c>
      <c r="K130" s="214">
        <f t="shared" si="198"/>
        <v>0</v>
      </c>
      <c r="L130" s="20">
        <f t="shared" si="175"/>
        <v>0</v>
      </c>
      <c r="M130" s="73">
        <f t="shared" si="176"/>
        <v>0</v>
      </c>
      <c r="N130" s="215">
        <f>100%</f>
        <v>1</v>
      </c>
      <c r="O130" s="194">
        <f t="shared" si="199"/>
        <v>0</v>
      </c>
      <c r="P130" s="141"/>
      <c r="Q130" s="20">
        <f t="shared" si="177"/>
        <v>0</v>
      </c>
      <c r="R130" s="142"/>
      <c r="S130" s="215">
        <f>100%</f>
        <v>1</v>
      </c>
      <c r="T130" s="194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5">
        <f t="shared" si="181"/>
        <v>0.27</v>
      </c>
      <c r="AD130" s="214">
        <f t="shared" si="201"/>
        <v>0</v>
      </c>
      <c r="AE130" s="20">
        <f t="shared" si="182"/>
        <v>0</v>
      </c>
      <c r="AF130" s="21">
        <f t="shared" si="183"/>
        <v>0</v>
      </c>
      <c r="AG130" s="215">
        <f t="shared" si="184"/>
        <v>1</v>
      </c>
      <c r="AH130" s="194">
        <f t="shared" si="202"/>
        <v>0</v>
      </c>
      <c r="AI130" s="141"/>
      <c r="AJ130" s="20">
        <f t="shared" si="185"/>
        <v>0</v>
      </c>
      <c r="AK130" s="142"/>
      <c r="AL130" s="215">
        <f t="shared" si="186"/>
        <v>1</v>
      </c>
      <c r="AM130" s="194">
        <f t="shared" si="203"/>
        <v>0</v>
      </c>
      <c r="AN130" s="141"/>
      <c r="AO130" s="143">
        <f t="shared" si="187"/>
        <v>0</v>
      </c>
      <c r="AP130" s="208">
        <f t="shared" si="204"/>
        <v>0</v>
      </c>
      <c r="AQ130" s="11" t="str">
        <f t="shared" si="119"/>
        <v xml:space="preserve"> </v>
      </c>
      <c r="AR130" s="230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5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5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8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299" t="s">
        <v>148</v>
      </c>
      <c r="F131" s="299"/>
      <c r="G131" s="67"/>
      <c r="H131" s="72"/>
      <c r="I131" s="27"/>
      <c r="J131" s="195">
        <f>27%</f>
        <v>0.27</v>
      </c>
      <c r="K131" s="214">
        <f t="shared" si="198"/>
        <v>0</v>
      </c>
      <c r="L131" s="20">
        <f t="shared" si="175"/>
        <v>0</v>
      </c>
      <c r="M131" s="73">
        <f t="shared" si="176"/>
        <v>0</v>
      </c>
      <c r="N131" s="215">
        <f>100%</f>
        <v>1</v>
      </c>
      <c r="O131" s="194">
        <f t="shared" si="199"/>
        <v>0</v>
      </c>
      <c r="P131" s="141"/>
      <c r="Q131" s="20">
        <f t="shared" si="177"/>
        <v>0</v>
      </c>
      <c r="R131" s="142"/>
      <c r="S131" s="215">
        <f>100%</f>
        <v>1</v>
      </c>
      <c r="T131" s="194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5">
        <f t="shared" si="181"/>
        <v>0.27</v>
      </c>
      <c r="AD131" s="214">
        <f t="shared" si="201"/>
        <v>0</v>
      </c>
      <c r="AE131" s="20">
        <f t="shared" si="182"/>
        <v>0</v>
      </c>
      <c r="AF131" s="21">
        <f t="shared" si="183"/>
        <v>0</v>
      </c>
      <c r="AG131" s="215">
        <f t="shared" si="184"/>
        <v>1</v>
      </c>
      <c r="AH131" s="194">
        <f t="shared" si="202"/>
        <v>0</v>
      </c>
      <c r="AI131" s="141"/>
      <c r="AJ131" s="20">
        <f t="shared" si="185"/>
        <v>0</v>
      </c>
      <c r="AK131" s="142"/>
      <c r="AL131" s="215">
        <f t="shared" si="186"/>
        <v>1</v>
      </c>
      <c r="AM131" s="194">
        <f t="shared" si="203"/>
        <v>0</v>
      </c>
      <c r="AN131" s="141"/>
      <c r="AO131" s="143">
        <f t="shared" si="187"/>
        <v>0</v>
      </c>
      <c r="AP131" s="208">
        <f t="shared" si="204"/>
        <v>0</v>
      </c>
      <c r="AQ131" s="11" t="str">
        <f t="shared" si="119"/>
        <v xml:space="preserve"> </v>
      </c>
      <c r="AR131" s="230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5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5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8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299" t="s">
        <v>148</v>
      </c>
      <c r="F132" s="299"/>
      <c r="G132" s="67"/>
      <c r="H132" s="72"/>
      <c r="I132" s="27"/>
      <c r="J132" s="195">
        <f>27%</f>
        <v>0.27</v>
      </c>
      <c r="K132" s="214">
        <f t="shared" si="198"/>
        <v>0</v>
      </c>
      <c r="L132" s="20">
        <f t="shared" si="175"/>
        <v>0</v>
      </c>
      <c r="M132" s="73">
        <f t="shared" si="176"/>
        <v>0</v>
      </c>
      <c r="N132" s="215">
        <f>100%</f>
        <v>1</v>
      </c>
      <c r="O132" s="194">
        <f t="shared" si="199"/>
        <v>0</v>
      </c>
      <c r="P132" s="141"/>
      <c r="Q132" s="20">
        <f t="shared" si="177"/>
        <v>0</v>
      </c>
      <c r="R132" s="142"/>
      <c r="S132" s="215">
        <f>100%</f>
        <v>1</v>
      </c>
      <c r="T132" s="194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5">
        <f t="shared" si="181"/>
        <v>0.27</v>
      </c>
      <c r="AD132" s="214">
        <f t="shared" si="201"/>
        <v>0</v>
      </c>
      <c r="AE132" s="20">
        <f t="shared" si="182"/>
        <v>0</v>
      </c>
      <c r="AF132" s="21">
        <f t="shared" si="183"/>
        <v>0</v>
      </c>
      <c r="AG132" s="215">
        <f t="shared" si="184"/>
        <v>1</v>
      </c>
      <c r="AH132" s="194">
        <f t="shared" si="202"/>
        <v>0</v>
      </c>
      <c r="AI132" s="141"/>
      <c r="AJ132" s="20">
        <f t="shared" si="185"/>
        <v>0</v>
      </c>
      <c r="AK132" s="142"/>
      <c r="AL132" s="215">
        <f t="shared" si="186"/>
        <v>1</v>
      </c>
      <c r="AM132" s="194">
        <f t="shared" si="203"/>
        <v>0</v>
      </c>
      <c r="AN132" s="141"/>
      <c r="AO132" s="143">
        <f t="shared" si="187"/>
        <v>0</v>
      </c>
      <c r="AP132" s="208">
        <f t="shared" si="204"/>
        <v>0</v>
      </c>
      <c r="AQ132" s="11" t="str">
        <f t="shared" si="119"/>
        <v xml:space="preserve"> </v>
      </c>
      <c r="AR132" s="230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5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5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8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299" t="s">
        <v>148</v>
      </c>
      <c r="F133" s="299"/>
      <c r="G133" s="67"/>
      <c r="H133" s="72"/>
      <c r="I133" s="27"/>
      <c r="J133" s="195">
        <f>27%</f>
        <v>0.27</v>
      </c>
      <c r="K133" s="214">
        <f t="shared" si="198"/>
        <v>0</v>
      </c>
      <c r="L133" s="20">
        <f t="shared" si="175"/>
        <v>0</v>
      </c>
      <c r="M133" s="73">
        <f t="shared" si="176"/>
        <v>0</v>
      </c>
      <c r="N133" s="215">
        <f>100%</f>
        <v>1</v>
      </c>
      <c r="O133" s="194">
        <f t="shared" si="199"/>
        <v>0</v>
      </c>
      <c r="P133" s="141"/>
      <c r="Q133" s="20">
        <f t="shared" si="177"/>
        <v>0</v>
      </c>
      <c r="R133" s="142"/>
      <c r="S133" s="215">
        <f>100%</f>
        <v>1</v>
      </c>
      <c r="T133" s="194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5">
        <f t="shared" si="181"/>
        <v>0.27</v>
      </c>
      <c r="AD133" s="214">
        <f t="shared" si="201"/>
        <v>0</v>
      </c>
      <c r="AE133" s="20">
        <f t="shared" si="182"/>
        <v>0</v>
      </c>
      <c r="AF133" s="21">
        <f t="shared" si="183"/>
        <v>0</v>
      </c>
      <c r="AG133" s="215">
        <f t="shared" si="184"/>
        <v>1</v>
      </c>
      <c r="AH133" s="194">
        <f t="shared" si="202"/>
        <v>0</v>
      </c>
      <c r="AI133" s="141"/>
      <c r="AJ133" s="20">
        <f t="shared" si="185"/>
        <v>0</v>
      </c>
      <c r="AK133" s="142"/>
      <c r="AL133" s="215">
        <f t="shared" si="186"/>
        <v>1</v>
      </c>
      <c r="AM133" s="194">
        <f t="shared" si="203"/>
        <v>0</v>
      </c>
      <c r="AN133" s="141"/>
      <c r="AO133" s="143">
        <f t="shared" si="187"/>
        <v>0</v>
      </c>
      <c r="AP133" s="208">
        <f t="shared" si="204"/>
        <v>0</v>
      </c>
      <c r="AQ133" s="11" t="str">
        <f t="shared" si="119"/>
        <v xml:space="preserve"> </v>
      </c>
      <c r="AR133" s="230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5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5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8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299" t="s">
        <v>148</v>
      </c>
      <c r="F134" s="299"/>
      <c r="G134" s="67"/>
      <c r="H134" s="72"/>
      <c r="I134" s="27"/>
      <c r="J134" s="195">
        <f>27%</f>
        <v>0.27</v>
      </c>
      <c r="K134" s="214">
        <f t="shared" si="198"/>
        <v>0</v>
      </c>
      <c r="L134" s="20">
        <f t="shared" si="175"/>
        <v>0</v>
      </c>
      <c r="M134" s="73">
        <f t="shared" si="176"/>
        <v>0</v>
      </c>
      <c r="N134" s="215">
        <f>100%</f>
        <v>1</v>
      </c>
      <c r="O134" s="194">
        <f t="shared" si="199"/>
        <v>0</v>
      </c>
      <c r="P134" s="141"/>
      <c r="Q134" s="20">
        <f t="shared" si="177"/>
        <v>0</v>
      </c>
      <c r="R134" s="142"/>
      <c r="S134" s="215">
        <f>100%</f>
        <v>1</v>
      </c>
      <c r="T134" s="194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5">
        <f t="shared" si="181"/>
        <v>0.27</v>
      </c>
      <c r="AD134" s="214">
        <f t="shared" si="201"/>
        <v>0</v>
      </c>
      <c r="AE134" s="20">
        <f t="shared" si="182"/>
        <v>0</v>
      </c>
      <c r="AF134" s="21">
        <f t="shared" si="183"/>
        <v>0</v>
      </c>
      <c r="AG134" s="215">
        <f t="shared" si="184"/>
        <v>1</v>
      </c>
      <c r="AH134" s="194">
        <f t="shared" si="202"/>
        <v>0</v>
      </c>
      <c r="AI134" s="141"/>
      <c r="AJ134" s="20">
        <f t="shared" si="185"/>
        <v>0</v>
      </c>
      <c r="AK134" s="142"/>
      <c r="AL134" s="215">
        <f t="shared" si="186"/>
        <v>1</v>
      </c>
      <c r="AM134" s="194">
        <f t="shared" si="203"/>
        <v>0</v>
      </c>
      <c r="AN134" s="141"/>
      <c r="AO134" s="143">
        <f t="shared" si="187"/>
        <v>0</v>
      </c>
      <c r="AP134" s="208">
        <f>AH134-O134</f>
        <v>0</v>
      </c>
      <c r="AQ134" s="11" t="str">
        <f t="shared" si="119"/>
        <v xml:space="preserve"> </v>
      </c>
      <c r="AR134" s="230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5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5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8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49" t="s">
        <v>8</v>
      </c>
      <c r="E135" s="350"/>
      <c r="F135" s="351"/>
      <c r="G135" s="65"/>
      <c r="H135" s="70"/>
      <c r="I135" s="26"/>
      <c r="J135" s="26"/>
      <c r="K135" s="133"/>
      <c r="L135" s="5"/>
      <c r="M135" s="71">
        <f>O135+Q135</f>
        <v>0</v>
      </c>
      <c r="N135" s="216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6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6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6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9"/>
      <c r="AQ135" s="11" t="str">
        <f t="shared" si="119"/>
        <v xml:space="preserve"> </v>
      </c>
      <c r="AR135" s="230"/>
      <c r="AS135" s="23"/>
      <c r="AT135" s="26"/>
      <c r="AU135" s="26"/>
      <c r="AV135" s="5"/>
      <c r="AW135" s="6">
        <f>AY135+BA135</f>
        <v>0</v>
      </c>
      <c r="AX135" s="216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6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9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299" t="s">
        <v>148</v>
      </c>
      <c r="F136" s="299"/>
      <c r="G136" s="67"/>
      <c r="H136" s="72"/>
      <c r="I136" s="27"/>
      <c r="J136" s="195">
        <f>27%</f>
        <v>0.27</v>
      </c>
      <c r="K136" s="214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5">
        <f>100%</f>
        <v>1</v>
      </c>
      <c r="O136" s="194">
        <f>ROUND((M136*N136),0)</f>
        <v>0</v>
      </c>
      <c r="P136" s="141"/>
      <c r="Q136" s="20">
        <f t="shared" ref="Q136:Q155" si="211">M136-O136</f>
        <v>0</v>
      </c>
      <c r="R136" s="142"/>
      <c r="S136" s="215">
        <f>100%</f>
        <v>1</v>
      </c>
      <c r="T136" s="194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5">
        <f t="shared" ref="AC136:AC155" si="215">J136</f>
        <v>0.27</v>
      </c>
      <c r="AD136" s="214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5">
        <f t="shared" ref="AG136:AG155" si="218">N136</f>
        <v>1</v>
      </c>
      <c r="AH136" s="194">
        <f>ROUND((AF136*AG136),0)</f>
        <v>0</v>
      </c>
      <c r="AI136" s="141"/>
      <c r="AJ136" s="20">
        <f t="shared" ref="AJ136:AJ155" si="219">AF136-AH136</f>
        <v>0</v>
      </c>
      <c r="AK136" s="142"/>
      <c r="AL136" s="215">
        <f t="shared" ref="AL136:AL155" si="220">S136</f>
        <v>1</v>
      </c>
      <c r="AM136" s="194">
        <f>ROUND((AL136*AH136),0)</f>
        <v>0</v>
      </c>
      <c r="AN136" s="141"/>
      <c r="AO136" s="143">
        <f t="shared" ref="AO136:AO155" si="221">AH136-AM136</f>
        <v>0</v>
      </c>
      <c r="AP136" s="208">
        <f>AH136-O136</f>
        <v>0</v>
      </c>
      <c r="AQ136" s="11" t="str">
        <f t="shared" si="119"/>
        <v xml:space="preserve"> </v>
      </c>
      <c r="AR136" s="230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5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5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8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299" t="s">
        <v>148</v>
      </c>
      <c r="F137" s="299"/>
      <c r="G137" s="67"/>
      <c r="H137" s="72"/>
      <c r="I137" s="27"/>
      <c r="J137" s="195">
        <f>27%</f>
        <v>0.27</v>
      </c>
      <c r="K137" s="214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5">
        <f>100%</f>
        <v>1</v>
      </c>
      <c r="O137" s="194">
        <f t="shared" ref="O137:O155" si="233">ROUND((M137*N137),0)</f>
        <v>0</v>
      </c>
      <c r="P137" s="141"/>
      <c r="Q137" s="20">
        <f t="shared" si="211"/>
        <v>0</v>
      </c>
      <c r="R137" s="142"/>
      <c r="S137" s="215">
        <f>100%</f>
        <v>1</v>
      </c>
      <c r="T137" s="194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5">
        <f t="shared" si="215"/>
        <v>0.27</v>
      </c>
      <c r="AD137" s="214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5">
        <f t="shared" si="218"/>
        <v>1</v>
      </c>
      <c r="AH137" s="194">
        <f t="shared" ref="AH137:AH155" si="237">ROUND((AF137*AG137),0)</f>
        <v>0</v>
      </c>
      <c r="AI137" s="141"/>
      <c r="AJ137" s="20">
        <f t="shared" si="219"/>
        <v>0</v>
      </c>
      <c r="AK137" s="142"/>
      <c r="AL137" s="215">
        <f t="shared" si="220"/>
        <v>1</v>
      </c>
      <c r="AM137" s="194">
        <f t="shared" ref="AM137:AM155" si="238">ROUND((AL137*AH137),0)</f>
        <v>0</v>
      </c>
      <c r="AN137" s="141"/>
      <c r="AO137" s="143">
        <f t="shared" si="221"/>
        <v>0</v>
      </c>
      <c r="AP137" s="208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30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5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5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8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299" t="s">
        <v>148</v>
      </c>
      <c r="F138" s="299"/>
      <c r="G138" s="67"/>
      <c r="H138" s="72"/>
      <c r="I138" s="27"/>
      <c r="J138" s="195">
        <f>27%</f>
        <v>0.27</v>
      </c>
      <c r="K138" s="214">
        <f t="shared" si="232"/>
        <v>0</v>
      </c>
      <c r="L138" s="20">
        <f t="shared" si="209"/>
        <v>0</v>
      </c>
      <c r="M138" s="73">
        <f t="shared" si="210"/>
        <v>0</v>
      </c>
      <c r="N138" s="215">
        <f>100%</f>
        <v>1</v>
      </c>
      <c r="O138" s="194">
        <f t="shared" si="233"/>
        <v>0</v>
      </c>
      <c r="P138" s="141"/>
      <c r="Q138" s="20">
        <f t="shared" si="211"/>
        <v>0</v>
      </c>
      <c r="R138" s="142"/>
      <c r="S138" s="215">
        <f>100%</f>
        <v>1</v>
      </c>
      <c r="T138" s="194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5">
        <f t="shared" si="215"/>
        <v>0.27</v>
      </c>
      <c r="AD138" s="214">
        <f t="shared" si="236"/>
        <v>0</v>
      </c>
      <c r="AE138" s="20">
        <f t="shared" si="216"/>
        <v>0</v>
      </c>
      <c r="AF138" s="21">
        <f t="shared" si="217"/>
        <v>0</v>
      </c>
      <c r="AG138" s="215">
        <f t="shared" si="218"/>
        <v>1</v>
      </c>
      <c r="AH138" s="194">
        <f t="shared" si="237"/>
        <v>0</v>
      </c>
      <c r="AI138" s="141"/>
      <c r="AJ138" s="20">
        <f t="shared" si="219"/>
        <v>0</v>
      </c>
      <c r="AK138" s="142"/>
      <c r="AL138" s="215">
        <f t="shared" si="220"/>
        <v>1</v>
      </c>
      <c r="AM138" s="194">
        <f t="shared" si="238"/>
        <v>0</v>
      </c>
      <c r="AN138" s="141"/>
      <c r="AO138" s="143">
        <f t="shared" si="221"/>
        <v>0</v>
      </c>
      <c r="AP138" s="208">
        <f t="shared" si="239"/>
        <v>0</v>
      </c>
      <c r="AQ138" s="11" t="str">
        <f t="shared" si="240"/>
        <v xml:space="preserve"> </v>
      </c>
      <c r="AR138" s="230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5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5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8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299" t="s">
        <v>148</v>
      </c>
      <c r="F139" s="299"/>
      <c r="G139" s="67"/>
      <c r="H139" s="72"/>
      <c r="I139" s="27"/>
      <c r="J139" s="195">
        <f>27%</f>
        <v>0.27</v>
      </c>
      <c r="K139" s="214">
        <f t="shared" si="232"/>
        <v>0</v>
      </c>
      <c r="L139" s="20">
        <f t="shared" si="209"/>
        <v>0</v>
      </c>
      <c r="M139" s="73">
        <f t="shared" si="210"/>
        <v>0</v>
      </c>
      <c r="N139" s="215">
        <f>100%</f>
        <v>1</v>
      </c>
      <c r="O139" s="194">
        <f t="shared" si="233"/>
        <v>0</v>
      </c>
      <c r="P139" s="141"/>
      <c r="Q139" s="20">
        <f t="shared" si="211"/>
        <v>0</v>
      </c>
      <c r="R139" s="142"/>
      <c r="S139" s="215">
        <f>100%</f>
        <v>1</v>
      </c>
      <c r="T139" s="194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5">
        <f t="shared" si="215"/>
        <v>0.27</v>
      </c>
      <c r="AD139" s="214">
        <f t="shared" si="236"/>
        <v>0</v>
      </c>
      <c r="AE139" s="20">
        <f t="shared" si="216"/>
        <v>0</v>
      </c>
      <c r="AF139" s="21">
        <f t="shared" si="217"/>
        <v>0</v>
      </c>
      <c r="AG139" s="215">
        <f t="shared" si="218"/>
        <v>1</v>
      </c>
      <c r="AH139" s="194">
        <f t="shared" si="237"/>
        <v>0</v>
      </c>
      <c r="AI139" s="141"/>
      <c r="AJ139" s="20">
        <f t="shared" si="219"/>
        <v>0</v>
      </c>
      <c r="AK139" s="142"/>
      <c r="AL139" s="215">
        <f t="shared" si="220"/>
        <v>1</v>
      </c>
      <c r="AM139" s="194">
        <f t="shared" si="238"/>
        <v>0</v>
      </c>
      <c r="AN139" s="141"/>
      <c r="AO139" s="143">
        <f t="shared" si="221"/>
        <v>0</v>
      </c>
      <c r="AP139" s="208">
        <f t="shared" si="239"/>
        <v>0</v>
      </c>
      <c r="AQ139" s="11" t="str">
        <f t="shared" si="240"/>
        <v xml:space="preserve"> </v>
      </c>
      <c r="AR139" s="230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5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5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8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299" t="s">
        <v>148</v>
      </c>
      <c r="F140" s="299"/>
      <c r="G140" s="67"/>
      <c r="H140" s="72"/>
      <c r="I140" s="27"/>
      <c r="J140" s="195">
        <f>27%</f>
        <v>0.27</v>
      </c>
      <c r="K140" s="214">
        <f>ROUNDDOWN(I140*J140,0)</f>
        <v>0</v>
      </c>
      <c r="L140" s="20">
        <f t="shared" si="209"/>
        <v>0</v>
      </c>
      <c r="M140" s="73">
        <f t="shared" si="210"/>
        <v>0</v>
      </c>
      <c r="N140" s="215">
        <f>100%</f>
        <v>1</v>
      </c>
      <c r="O140" s="194">
        <f t="shared" si="233"/>
        <v>0</v>
      </c>
      <c r="P140" s="141"/>
      <c r="Q140" s="20">
        <f t="shared" si="211"/>
        <v>0</v>
      </c>
      <c r="R140" s="142"/>
      <c r="S140" s="215">
        <f>100%</f>
        <v>1</v>
      </c>
      <c r="T140" s="194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5">
        <f t="shared" si="215"/>
        <v>0.27</v>
      </c>
      <c r="AD140" s="214">
        <f t="shared" si="236"/>
        <v>0</v>
      </c>
      <c r="AE140" s="20">
        <f t="shared" si="216"/>
        <v>0</v>
      </c>
      <c r="AF140" s="21">
        <f t="shared" si="217"/>
        <v>0</v>
      </c>
      <c r="AG140" s="215">
        <f t="shared" si="218"/>
        <v>1</v>
      </c>
      <c r="AH140" s="194">
        <f t="shared" si="237"/>
        <v>0</v>
      </c>
      <c r="AI140" s="141"/>
      <c r="AJ140" s="20">
        <f t="shared" si="219"/>
        <v>0</v>
      </c>
      <c r="AK140" s="142"/>
      <c r="AL140" s="215">
        <f t="shared" si="220"/>
        <v>1</v>
      </c>
      <c r="AM140" s="194">
        <f t="shared" si="238"/>
        <v>0</v>
      </c>
      <c r="AN140" s="141"/>
      <c r="AO140" s="143">
        <f t="shared" si="221"/>
        <v>0</v>
      </c>
      <c r="AP140" s="208">
        <f t="shared" si="239"/>
        <v>0</v>
      </c>
      <c r="AQ140" s="11" t="str">
        <f t="shared" si="240"/>
        <v xml:space="preserve"> </v>
      </c>
      <c r="AR140" s="230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5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5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8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299" t="s">
        <v>148</v>
      </c>
      <c r="F141" s="299"/>
      <c r="G141" s="67"/>
      <c r="H141" s="72"/>
      <c r="I141" s="27"/>
      <c r="J141" s="195">
        <f>27%</f>
        <v>0.27</v>
      </c>
      <c r="K141" s="214">
        <f t="shared" si="232"/>
        <v>0</v>
      </c>
      <c r="L141" s="20">
        <f t="shared" si="209"/>
        <v>0</v>
      </c>
      <c r="M141" s="73">
        <f t="shared" si="210"/>
        <v>0</v>
      </c>
      <c r="N141" s="215">
        <f>100%</f>
        <v>1</v>
      </c>
      <c r="O141" s="194">
        <f t="shared" si="233"/>
        <v>0</v>
      </c>
      <c r="P141" s="141"/>
      <c r="Q141" s="20">
        <f t="shared" si="211"/>
        <v>0</v>
      </c>
      <c r="R141" s="142"/>
      <c r="S141" s="215">
        <f>100%</f>
        <v>1</v>
      </c>
      <c r="T141" s="194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5">
        <f t="shared" si="215"/>
        <v>0.27</v>
      </c>
      <c r="AD141" s="214">
        <f t="shared" si="236"/>
        <v>0</v>
      </c>
      <c r="AE141" s="20">
        <f t="shared" si="216"/>
        <v>0</v>
      </c>
      <c r="AF141" s="21">
        <f t="shared" si="217"/>
        <v>0</v>
      </c>
      <c r="AG141" s="215">
        <f t="shared" si="218"/>
        <v>1</v>
      </c>
      <c r="AH141" s="194">
        <f t="shared" si="237"/>
        <v>0</v>
      </c>
      <c r="AI141" s="141"/>
      <c r="AJ141" s="20">
        <f t="shared" si="219"/>
        <v>0</v>
      </c>
      <c r="AK141" s="142"/>
      <c r="AL141" s="215">
        <f t="shared" si="220"/>
        <v>1</v>
      </c>
      <c r="AM141" s="194">
        <f t="shared" si="238"/>
        <v>0</v>
      </c>
      <c r="AN141" s="141"/>
      <c r="AO141" s="143">
        <f t="shared" si="221"/>
        <v>0</v>
      </c>
      <c r="AP141" s="208">
        <f t="shared" si="239"/>
        <v>0</v>
      </c>
      <c r="AQ141" s="11" t="str">
        <f t="shared" si="240"/>
        <v xml:space="preserve"> </v>
      </c>
      <c r="AR141" s="230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5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5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8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299" t="s">
        <v>148</v>
      </c>
      <c r="F142" s="299"/>
      <c r="G142" s="67"/>
      <c r="H142" s="72"/>
      <c r="I142" s="27"/>
      <c r="J142" s="195">
        <f>27%</f>
        <v>0.27</v>
      </c>
      <c r="K142" s="214">
        <f t="shared" si="232"/>
        <v>0</v>
      </c>
      <c r="L142" s="20">
        <f t="shared" si="209"/>
        <v>0</v>
      </c>
      <c r="M142" s="73">
        <f t="shared" si="210"/>
        <v>0</v>
      </c>
      <c r="N142" s="215">
        <f>100%</f>
        <v>1</v>
      </c>
      <c r="O142" s="194">
        <f t="shared" si="233"/>
        <v>0</v>
      </c>
      <c r="P142" s="141"/>
      <c r="Q142" s="20">
        <f t="shared" si="211"/>
        <v>0</v>
      </c>
      <c r="R142" s="142"/>
      <c r="S142" s="215">
        <f>100%</f>
        <v>1</v>
      </c>
      <c r="T142" s="194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5">
        <f t="shared" si="215"/>
        <v>0.27</v>
      </c>
      <c r="AD142" s="214">
        <f t="shared" si="236"/>
        <v>0</v>
      </c>
      <c r="AE142" s="20">
        <f t="shared" si="216"/>
        <v>0</v>
      </c>
      <c r="AF142" s="21">
        <f t="shared" si="217"/>
        <v>0</v>
      </c>
      <c r="AG142" s="215">
        <f t="shared" si="218"/>
        <v>1</v>
      </c>
      <c r="AH142" s="194">
        <f t="shared" si="237"/>
        <v>0</v>
      </c>
      <c r="AI142" s="141"/>
      <c r="AJ142" s="20">
        <f t="shared" si="219"/>
        <v>0</v>
      </c>
      <c r="AK142" s="142"/>
      <c r="AL142" s="215">
        <f t="shared" si="220"/>
        <v>1</v>
      </c>
      <c r="AM142" s="194">
        <f t="shared" si="238"/>
        <v>0</v>
      </c>
      <c r="AN142" s="141"/>
      <c r="AO142" s="143">
        <f t="shared" si="221"/>
        <v>0</v>
      </c>
      <c r="AP142" s="208">
        <f t="shared" si="239"/>
        <v>0</v>
      </c>
      <c r="AQ142" s="11" t="str">
        <f t="shared" si="240"/>
        <v xml:space="preserve"> </v>
      </c>
      <c r="AR142" s="230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5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5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8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299" t="s">
        <v>148</v>
      </c>
      <c r="F143" s="299"/>
      <c r="G143" s="67"/>
      <c r="H143" s="72"/>
      <c r="I143" s="27"/>
      <c r="J143" s="195">
        <f>27%</f>
        <v>0.27</v>
      </c>
      <c r="K143" s="214">
        <f t="shared" si="232"/>
        <v>0</v>
      </c>
      <c r="L143" s="20">
        <f t="shared" si="209"/>
        <v>0</v>
      </c>
      <c r="M143" s="73">
        <f t="shared" si="210"/>
        <v>0</v>
      </c>
      <c r="N143" s="215">
        <f>100%</f>
        <v>1</v>
      </c>
      <c r="O143" s="194">
        <f t="shared" si="233"/>
        <v>0</v>
      </c>
      <c r="P143" s="141"/>
      <c r="Q143" s="20">
        <f t="shared" si="211"/>
        <v>0</v>
      </c>
      <c r="R143" s="142"/>
      <c r="S143" s="215">
        <f>100%</f>
        <v>1</v>
      </c>
      <c r="T143" s="194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5">
        <f t="shared" si="215"/>
        <v>0.27</v>
      </c>
      <c r="AD143" s="214">
        <f t="shared" si="236"/>
        <v>0</v>
      </c>
      <c r="AE143" s="20">
        <f t="shared" si="216"/>
        <v>0</v>
      </c>
      <c r="AF143" s="21">
        <f t="shared" si="217"/>
        <v>0</v>
      </c>
      <c r="AG143" s="215">
        <f t="shared" si="218"/>
        <v>1</v>
      </c>
      <c r="AH143" s="194">
        <f t="shared" si="237"/>
        <v>0</v>
      </c>
      <c r="AI143" s="141"/>
      <c r="AJ143" s="20">
        <f t="shared" si="219"/>
        <v>0</v>
      </c>
      <c r="AK143" s="142"/>
      <c r="AL143" s="215">
        <f t="shared" si="220"/>
        <v>1</v>
      </c>
      <c r="AM143" s="194">
        <f t="shared" si="238"/>
        <v>0</v>
      </c>
      <c r="AN143" s="141"/>
      <c r="AO143" s="143">
        <f t="shared" si="221"/>
        <v>0</v>
      </c>
      <c r="AP143" s="208">
        <f t="shared" si="239"/>
        <v>0</v>
      </c>
      <c r="AQ143" s="11" t="str">
        <f t="shared" si="240"/>
        <v xml:space="preserve"> </v>
      </c>
      <c r="AR143" s="230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5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5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8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188" t="s">
        <v>148</v>
      </c>
      <c r="F144" s="188"/>
      <c r="G144" s="67"/>
      <c r="H144" s="72"/>
      <c r="I144" s="27"/>
      <c r="J144" s="195">
        <f>27%</f>
        <v>0.27</v>
      </c>
      <c r="K144" s="214">
        <f t="shared" si="232"/>
        <v>0</v>
      </c>
      <c r="L144" s="20">
        <f t="shared" si="209"/>
        <v>0</v>
      </c>
      <c r="M144" s="73">
        <f t="shared" si="210"/>
        <v>0</v>
      </c>
      <c r="N144" s="215">
        <f>100%</f>
        <v>1</v>
      </c>
      <c r="O144" s="194">
        <f t="shared" si="233"/>
        <v>0</v>
      </c>
      <c r="P144" s="141"/>
      <c r="Q144" s="20">
        <f t="shared" si="211"/>
        <v>0</v>
      </c>
      <c r="R144" s="142"/>
      <c r="S144" s="215">
        <f>100%</f>
        <v>1</v>
      </c>
      <c r="T144" s="194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5">
        <f t="shared" si="215"/>
        <v>0.27</v>
      </c>
      <c r="AD144" s="214">
        <f t="shared" si="236"/>
        <v>0</v>
      </c>
      <c r="AE144" s="20">
        <f t="shared" si="216"/>
        <v>0</v>
      </c>
      <c r="AF144" s="21">
        <f t="shared" si="217"/>
        <v>0</v>
      </c>
      <c r="AG144" s="215">
        <f t="shared" si="218"/>
        <v>1</v>
      </c>
      <c r="AH144" s="194">
        <f t="shared" si="237"/>
        <v>0</v>
      </c>
      <c r="AI144" s="141"/>
      <c r="AJ144" s="20">
        <f t="shared" si="219"/>
        <v>0</v>
      </c>
      <c r="AK144" s="142"/>
      <c r="AL144" s="215">
        <f t="shared" si="220"/>
        <v>1</v>
      </c>
      <c r="AM144" s="194">
        <f t="shared" si="238"/>
        <v>0</v>
      </c>
      <c r="AN144" s="141"/>
      <c r="AO144" s="143">
        <f t="shared" si="221"/>
        <v>0</v>
      </c>
      <c r="AP144" s="208">
        <f t="shared" si="239"/>
        <v>0</v>
      </c>
      <c r="AQ144" s="11" t="str">
        <f t="shared" si="240"/>
        <v xml:space="preserve"> </v>
      </c>
      <c r="AR144" s="230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5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5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8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299" t="s">
        <v>148</v>
      </c>
      <c r="F145" s="299"/>
      <c r="G145" s="67"/>
      <c r="H145" s="72"/>
      <c r="I145" s="27"/>
      <c r="J145" s="195">
        <f>27%</f>
        <v>0.27</v>
      </c>
      <c r="K145" s="214">
        <f t="shared" si="232"/>
        <v>0</v>
      </c>
      <c r="L145" s="20">
        <f t="shared" si="209"/>
        <v>0</v>
      </c>
      <c r="M145" s="73">
        <f t="shared" si="210"/>
        <v>0</v>
      </c>
      <c r="N145" s="215">
        <f>100%</f>
        <v>1</v>
      </c>
      <c r="O145" s="194">
        <f t="shared" si="233"/>
        <v>0</v>
      </c>
      <c r="P145" s="141"/>
      <c r="Q145" s="20">
        <f t="shared" si="211"/>
        <v>0</v>
      </c>
      <c r="R145" s="142"/>
      <c r="S145" s="215">
        <f>100%</f>
        <v>1</v>
      </c>
      <c r="T145" s="194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5">
        <f t="shared" si="215"/>
        <v>0.27</v>
      </c>
      <c r="AD145" s="214">
        <f t="shared" si="236"/>
        <v>0</v>
      </c>
      <c r="AE145" s="20">
        <f t="shared" si="216"/>
        <v>0</v>
      </c>
      <c r="AF145" s="21">
        <f t="shared" si="217"/>
        <v>0</v>
      </c>
      <c r="AG145" s="215">
        <f t="shared" si="218"/>
        <v>1</v>
      </c>
      <c r="AH145" s="194">
        <f t="shared" si="237"/>
        <v>0</v>
      </c>
      <c r="AI145" s="141"/>
      <c r="AJ145" s="20">
        <f t="shared" si="219"/>
        <v>0</v>
      </c>
      <c r="AK145" s="142"/>
      <c r="AL145" s="215">
        <f t="shared" si="220"/>
        <v>1</v>
      </c>
      <c r="AM145" s="194">
        <f t="shared" si="238"/>
        <v>0</v>
      </c>
      <c r="AN145" s="141"/>
      <c r="AO145" s="143">
        <f t="shared" si="221"/>
        <v>0</v>
      </c>
      <c r="AP145" s="208">
        <f t="shared" si="239"/>
        <v>0</v>
      </c>
      <c r="AQ145" s="11" t="str">
        <f t="shared" si="240"/>
        <v xml:space="preserve"> </v>
      </c>
      <c r="AR145" s="230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5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5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8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299" t="s">
        <v>148</v>
      </c>
      <c r="F146" s="299"/>
      <c r="G146" s="67"/>
      <c r="H146" s="72"/>
      <c r="I146" s="27"/>
      <c r="J146" s="195">
        <f>27%</f>
        <v>0.27</v>
      </c>
      <c r="K146" s="214">
        <f t="shared" si="232"/>
        <v>0</v>
      </c>
      <c r="L146" s="20">
        <f t="shared" si="209"/>
        <v>0</v>
      </c>
      <c r="M146" s="73">
        <f t="shared" si="210"/>
        <v>0</v>
      </c>
      <c r="N146" s="215">
        <f>100%</f>
        <v>1</v>
      </c>
      <c r="O146" s="194">
        <f t="shared" si="233"/>
        <v>0</v>
      </c>
      <c r="P146" s="141"/>
      <c r="Q146" s="20">
        <f t="shared" si="211"/>
        <v>0</v>
      </c>
      <c r="R146" s="142"/>
      <c r="S146" s="215">
        <f>100%</f>
        <v>1</v>
      </c>
      <c r="T146" s="194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5">
        <f t="shared" si="215"/>
        <v>0.27</v>
      </c>
      <c r="AD146" s="214">
        <f t="shared" si="236"/>
        <v>0</v>
      </c>
      <c r="AE146" s="20">
        <f t="shared" si="216"/>
        <v>0</v>
      </c>
      <c r="AF146" s="21">
        <f t="shared" si="217"/>
        <v>0</v>
      </c>
      <c r="AG146" s="215">
        <f t="shared" si="218"/>
        <v>1</v>
      </c>
      <c r="AH146" s="194">
        <f t="shared" si="237"/>
        <v>0</v>
      </c>
      <c r="AI146" s="141"/>
      <c r="AJ146" s="20">
        <f t="shared" si="219"/>
        <v>0</v>
      </c>
      <c r="AK146" s="142"/>
      <c r="AL146" s="215">
        <f t="shared" si="220"/>
        <v>1</v>
      </c>
      <c r="AM146" s="194">
        <f t="shared" si="238"/>
        <v>0</v>
      </c>
      <c r="AN146" s="141"/>
      <c r="AO146" s="143">
        <f t="shared" si="221"/>
        <v>0</v>
      </c>
      <c r="AP146" s="208">
        <f t="shared" si="239"/>
        <v>0</v>
      </c>
      <c r="AQ146" s="11" t="str">
        <f t="shared" si="240"/>
        <v xml:space="preserve"> </v>
      </c>
      <c r="AR146" s="230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5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5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8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299" t="s">
        <v>148</v>
      </c>
      <c r="F147" s="299"/>
      <c r="G147" s="67"/>
      <c r="H147" s="72"/>
      <c r="I147" s="27"/>
      <c r="J147" s="195">
        <f>27%</f>
        <v>0.27</v>
      </c>
      <c r="K147" s="214">
        <f t="shared" si="232"/>
        <v>0</v>
      </c>
      <c r="L147" s="20">
        <f t="shared" si="209"/>
        <v>0</v>
      </c>
      <c r="M147" s="73">
        <f t="shared" si="210"/>
        <v>0</v>
      </c>
      <c r="N147" s="215">
        <f>100%</f>
        <v>1</v>
      </c>
      <c r="O147" s="194">
        <f t="shared" si="233"/>
        <v>0</v>
      </c>
      <c r="P147" s="141"/>
      <c r="Q147" s="20">
        <f t="shared" si="211"/>
        <v>0</v>
      </c>
      <c r="R147" s="142"/>
      <c r="S147" s="215">
        <f>100%</f>
        <v>1</v>
      </c>
      <c r="T147" s="194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5">
        <f t="shared" si="215"/>
        <v>0.27</v>
      </c>
      <c r="AD147" s="214">
        <f t="shared" si="236"/>
        <v>0</v>
      </c>
      <c r="AE147" s="20">
        <f t="shared" si="216"/>
        <v>0</v>
      </c>
      <c r="AF147" s="21">
        <f t="shared" si="217"/>
        <v>0</v>
      </c>
      <c r="AG147" s="215">
        <f t="shared" si="218"/>
        <v>1</v>
      </c>
      <c r="AH147" s="194">
        <f t="shared" si="237"/>
        <v>0</v>
      </c>
      <c r="AI147" s="141"/>
      <c r="AJ147" s="20">
        <f t="shared" si="219"/>
        <v>0</v>
      </c>
      <c r="AK147" s="142"/>
      <c r="AL147" s="215">
        <f t="shared" si="220"/>
        <v>1</v>
      </c>
      <c r="AM147" s="194">
        <f t="shared" si="238"/>
        <v>0</v>
      </c>
      <c r="AN147" s="141"/>
      <c r="AO147" s="143">
        <f t="shared" si="221"/>
        <v>0</v>
      </c>
      <c r="AP147" s="208">
        <f t="shared" si="239"/>
        <v>0</v>
      </c>
      <c r="AQ147" s="11" t="str">
        <f t="shared" si="240"/>
        <v xml:space="preserve"> </v>
      </c>
      <c r="AR147" s="230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5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5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8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299" t="s">
        <v>148</v>
      </c>
      <c r="F148" s="299"/>
      <c r="G148" s="67"/>
      <c r="H148" s="72"/>
      <c r="I148" s="27"/>
      <c r="J148" s="195">
        <f>27%</f>
        <v>0.27</v>
      </c>
      <c r="K148" s="214">
        <f t="shared" si="232"/>
        <v>0</v>
      </c>
      <c r="L148" s="20">
        <f t="shared" si="209"/>
        <v>0</v>
      </c>
      <c r="M148" s="73">
        <f t="shared" si="210"/>
        <v>0</v>
      </c>
      <c r="N148" s="215">
        <f>100%</f>
        <v>1</v>
      </c>
      <c r="O148" s="194">
        <f t="shared" si="233"/>
        <v>0</v>
      </c>
      <c r="P148" s="141"/>
      <c r="Q148" s="20">
        <f t="shared" si="211"/>
        <v>0</v>
      </c>
      <c r="R148" s="142"/>
      <c r="S148" s="215">
        <f>100%</f>
        <v>1</v>
      </c>
      <c r="T148" s="194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5">
        <f t="shared" si="215"/>
        <v>0.27</v>
      </c>
      <c r="AD148" s="214">
        <f t="shared" si="236"/>
        <v>0</v>
      </c>
      <c r="AE148" s="20">
        <f t="shared" si="216"/>
        <v>0</v>
      </c>
      <c r="AF148" s="21">
        <f t="shared" si="217"/>
        <v>0</v>
      </c>
      <c r="AG148" s="215">
        <f t="shared" si="218"/>
        <v>1</v>
      </c>
      <c r="AH148" s="194">
        <f t="shared" si="237"/>
        <v>0</v>
      </c>
      <c r="AI148" s="141"/>
      <c r="AJ148" s="20">
        <f t="shared" si="219"/>
        <v>0</v>
      </c>
      <c r="AK148" s="142"/>
      <c r="AL148" s="215">
        <f t="shared" si="220"/>
        <v>1</v>
      </c>
      <c r="AM148" s="194">
        <f t="shared" si="238"/>
        <v>0</v>
      </c>
      <c r="AN148" s="141"/>
      <c r="AO148" s="143">
        <f t="shared" si="221"/>
        <v>0</v>
      </c>
      <c r="AP148" s="208">
        <f t="shared" si="239"/>
        <v>0</v>
      </c>
      <c r="AQ148" s="11" t="str">
        <f t="shared" si="240"/>
        <v xml:space="preserve"> </v>
      </c>
      <c r="AR148" s="230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5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5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8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299" t="s">
        <v>148</v>
      </c>
      <c r="F149" s="299"/>
      <c r="G149" s="67"/>
      <c r="H149" s="72"/>
      <c r="I149" s="27"/>
      <c r="J149" s="195">
        <f>27%</f>
        <v>0.27</v>
      </c>
      <c r="K149" s="214">
        <f t="shared" si="232"/>
        <v>0</v>
      </c>
      <c r="L149" s="20">
        <f t="shared" si="209"/>
        <v>0</v>
      </c>
      <c r="M149" s="73">
        <f t="shared" si="210"/>
        <v>0</v>
      </c>
      <c r="N149" s="215">
        <f>100%</f>
        <v>1</v>
      </c>
      <c r="O149" s="194">
        <f t="shared" si="233"/>
        <v>0</v>
      </c>
      <c r="P149" s="141"/>
      <c r="Q149" s="20">
        <f t="shared" si="211"/>
        <v>0</v>
      </c>
      <c r="R149" s="142"/>
      <c r="S149" s="215">
        <f>100%</f>
        <v>1</v>
      </c>
      <c r="T149" s="194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5">
        <f t="shared" si="215"/>
        <v>0.27</v>
      </c>
      <c r="AD149" s="214">
        <f t="shared" si="236"/>
        <v>0</v>
      </c>
      <c r="AE149" s="20">
        <f t="shared" si="216"/>
        <v>0</v>
      </c>
      <c r="AF149" s="21">
        <f t="shared" si="217"/>
        <v>0</v>
      </c>
      <c r="AG149" s="215">
        <f t="shared" si="218"/>
        <v>1</v>
      </c>
      <c r="AH149" s="194">
        <f t="shared" si="237"/>
        <v>0</v>
      </c>
      <c r="AI149" s="141"/>
      <c r="AJ149" s="20">
        <f t="shared" si="219"/>
        <v>0</v>
      </c>
      <c r="AK149" s="142"/>
      <c r="AL149" s="215">
        <f t="shared" si="220"/>
        <v>1</v>
      </c>
      <c r="AM149" s="194">
        <f t="shared" si="238"/>
        <v>0</v>
      </c>
      <c r="AN149" s="141"/>
      <c r="AO149" s="143">
        <f t="shared" si="221"/>
        <v>0</v>
      </c>
      <c r="AP149" s="208">
        <f t="shared" si="239"/>
        <v>0</v>
      </c>
      <c r="AQ149" s="11" t="str">
        <f t="shared" si="240"/>
        <v xml:space="preserve"> </v>
      </c>
      <c r="AR149" s="230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5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5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8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299" t="s">
        <v>148</v>
      </c>
      <c r="F150" s="299"/>
      <c r="G150" s="67"/>
      <c r="H150" s="72"/>
      <c r="I150" s="27"/>
      <c r="J150" s="195">
        <f>27%</f>
        <v>0.27</v>
      </c>
      <c r="K150" s="214">
        <f t="shared" si="232"/>
        <v>0</v>
      </c>
      <c r="L150" s="20">
        <f t="shared" si="209"/>
        <v>0</v>
      </c>
      <c r="M150" s="73">
        <f t="shared" si="210"/>
        <v>0</v>
      </c>
      <c r="N150" s="215">
        <f>100%</f>
        <v>1</v>
      </c>
      <c r="O150" s="194">
        <f t="shared" si="233"/>
        <v>0</v>
      </c>
      <c r="P150" s="141"/>
      <c r="Q150" s="20">
        <f t="shared" si="211"/>
        <v>0</v>
      </c>
      <c r="R150" s="142"/>
      <c r="S150" s="215">
        <f>100%</f>
        <v>1</v>
      </c>
      <c r="T150" s="194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5">
        <f t="shared" si="215"/>
        <v>0.27</v>
      </c>
      <c r="AD150" s="214">
        <f t="shared" si="236"/>
        <v>0</v>
      </c>
      <c r="AE150" s="20">
        <f t="shared" si="216"/>
        <v>0</v>
      </c>
      <c r="AF150" s="21">
        <f t="shared" si="217"/>
        <v>0</v>
      </c>
      <c r="AG150" s="215">
        <f t="shared" si="218"/>
        <v>1</v>
      </c>
      <c r="AH150" s="194">
        <f t="shared" si="237"/>
        <v>0</v>
      </c>
      <c r="AI150" s="141"/>
      <c r="AJ150" s="20">
        <f t="shared" si="219"/>
        <v>0</v>
      </c>
      <c r="AK150" s="142"/>
      <c r="AL150" s="215">
        <f t="shared" si="220"/>
        <v>1</v>
      </c>
      <c r="AM150" s="194">
        <f t="shared" si="238"/>
        <v>0</v>
      </c>
      <c r="AN150" s="141"/>
      <c r="AO150" s="143">
        <f t="shared" si="221"/>
        <v>0</v>
      </c>
      <c r="AP150" s="208">
        <f t="shared" si="239"/>
        <v>0</v>
      </c>
      <c r="AQ150" s="11" t="str">
        <f t="shared" si="240"/>
        <v xml:space="preserve"> </v>
      </c>
      <c r="AR150" s="230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5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5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8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299" t="s">
        <v>148</v>
      </c>
      <c r="F151" s="299"/>
      <c r="G151" s="67"/>
      <c r="H151" s="72"/>
      <c r="I151" s="27"/>
      <c r="J151" s="195">
        <f>27%</f>
        <v>0.27</v>
      </c>
      <c r="K151" s="214">
        <f t="shared" si="232"/>
        <v>0</v>
      </c>
      <c r="L151" s="20">
        <f t="shared" si="209"/>
        <v>0</v>
      </c>
      <c r="M151" s="73">
        <f t="shared" si="210"/>
        <v>0</v>
      </c>
      <c r="N151" s="215">
        <f>100%</f>
        <v>1</v>
      </c>
      <c r="O151" s="194">
        <f t="shared" si="233"/>
        <v>0</v>
      </c>
      <c r="P151" s="141"/>
      <c r="Q151" s="20">
        <f t="shared" si="211"/>
        <v>0</v>
      </c>
      <c r="R151" s="142"/>
      <c r="S151" s="215">
        <f>100%</f>
        <v>1</v>
      </c>
      <c r="T151" s="194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5">
        <f t="shared" si="215"/>
        <v>0.27</v>
      </c>
      <c r="AD151" s="214">
        <f t="shared" si="236"/>
        <v>0</v>
      </c>
      <c r="AE151" s="20">
        <f t="shared" si="216"/>
        <v>0</v>
      </c>
      <c r="AF151" s="21">
        <f t="shared" si="217"/>
        <v>0</v>
      </c>
      <c r="AG151" s="215">
        <f t="shared" si="218"/>
        <v>1</v>
      </c>
      <c r="AH151" s="194">
        <f t="shared" si="237"/>
        <v>0</v>
      </c>
      <c r="AI151" s="141"/>
      <c r="AJ151" s="20">
        <f t="shared" si="219"/>
        <v>0</v>
      </c>
      <c r="AK151" s="142"/>
      <c r="AL151" s="215">
        <f t="shared" si="220"/>
        <v>1</v>
      </c>
      <c r="AM151" s="194">
        <f t="shared" si="238"/>
        <v>0</v>
      </c>
      <c r="AN151" s="141"/>
      <c r="AO151" s="143">
        <f t="shared" si="221"/>
        <v>0</v>
      </c>
      <c r="AP151" s="208">
        <f t="shared" si="239"/>
        <v>0</v>
      </c>
      <c r="AQ151" s="11" t="str">
        <f t="shared" si="240"/>
        <v xml:space="preserve"> </v>
      </c>
      <c r="AR151" s="230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5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5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8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299" t="s">
        <v>148</v>
      </c>
      <c r="F152" s="299"/>
      <c r="G152" s="67"/>
      <c r="H152" s="72"/>
      <c r="I152" s="27"/>
      <c r="J152" s="195">
        <f>27%</f>
        <v>0.27</v>
      </c>
      <c r="K152" s="214">
        <f t="shared" si="232"/>
        <v>0</v>
      </c>
      <c r="L152" s="20">
        <f t="shared" si="209"/>
        <v>0</v>
      </c>
      <c r="M152" s="73">
        <f t="shared" si="210"/>
        <v>0</v>
      </c>
      <c r="N152" s="215">
        <f>100%</f>
        <v>1</v>
      </c>
      <c r="O152" s="194">
        <f t="shared" si="233"/>
        <v>0</v>
      </c>
      <c r="P152" s="141"/>
      <c r="Q152" s="20">
        <f t="shared" si="211"/>
        <v>0</v>
      </c>
      <c r="R152" s="142"/>
      <c r="S152" s="215">
        <f>100%</f>
        <v>1</v>
      </c>
      <c r="T152" s="194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5">
        <f t="shared" si="215"/>
        <v>0.27</v>
      </c>
      <c r="AD152" s="214">
        <f t="shared" si="236"/>
        <v>0</v>
      </c>
      <c r="AE152" s="20">
        <f t="shared" si="216"/>
        <v>0</v>
      </c>
      <c r="AF152" s="21">
        <f t="shared" si="217"/>
        <v>0</v>
      </c>
      <c r="AG152" s="215">
        <f t="shared" si="218"/>
        <v>1</v>
      </c>
      <c r="AH152" s="194">
        <f t="shared" si="237"/>
        <v>0</v>
      </c>
      <c r="AI152" s="141"/>
      <c r="AJ152" s="20">
        <f t="shared" si="219"/>
        <v>0</v>
      </c>
      <c r="AK152" s="142"/>
      <c r="AL152" s="215">
        <f t="shared" si="220"/>
        <v>1</v>
      </c>
      <c r="AM152" s="194">
        <f t="shared" si="238"/>
        <v>0</v>
      </c>
      <c r="AN152" s="141"/>
      <c r="AO152" s="143">
        <f t="shared" si="221"/>
        <v>0</v>
      </c>
      <c r="AP152" s="208">
        <f t="shared" si="239"/>
        <v>0</v>
      </c>
      <c r="AQ152" s="11" t="str">
        <f t="shared" si="240"/>
        <v xml:space="preserve"> </v>
      </c>
      <c r="AR152" s="230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5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5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8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299" t="s">
        <v>148</v>
      </c>
      <c r="F153" s="299"/>
      <c r="G153" s="67"/>
      <c r="H153" s="72"/>
      <c r="I153" s="27"/>
      <c r="J153" s="195">
        <f>27%</f>
        <v>0.27</v>
      </c>
      <c r="K153" s="214">
        <f t="shared" si="232"/>
        <v>0</v>
      </c>
      <c r="L153" s="20">
        <f t="shared" si="209"/>
        <v>0</v>
      </c>
      <c r="M153" s="73">
        <f t="shared" si="210"/>
        <v>0</v>
      </c>
      <c r="N153" s="215">
        <f>100%</f>
        <v>1</v>
      </c>
      <c r="O153" s="194">
        <f t="shared" si="233"/>
        <v>0</v>
      </c>
      <c r="P153" s="141"/>
      <c r="Q153" s="20">
        <f t="shared" si="211"/>
        <v>0</v>
      </c>
      <c r="R153" s="142"/>
      <c r="S153" s="215">
        <f>100%</f>
        <v>1</v>
      </c>
      <c r="T153" s="194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5">
        <f t="shared" si="215"/>
        <v>0.27</v>
      </c>
      <c r="AD153" s="214">
        <f t="shared" si="236"/>
        <v>0</v>
      </c>
      <c r="AE153" s="20">
        <f t="shared" si="216"/>
        <v>0</v>
      </c>
      <c r="AF153" s="21">
        <f t="shared" si="217"/>
        <v>0</v>
      </c>
      <c r="AG153" s="215">
        <f t="shared" si="218"/>
        <v>1</v>
      </c>
      <c r="AH153" s="194">
        <f t="shared" si="237"/>
        <v>0</v>
      </c>
      <c r="AI153" s="141"/>
      <c r="AJ153" s="20">
        <f t="shared" si="219"/>
        <v>0</v>
      </c>
      <c r="AK153" s="142"/>
      <c r="AL153" s="215">
        <f t="shared" si="220"/>
        <v>1</v>
      </c>
      <c r="AM153" s="194">
        <f t="shared" si="238"/>
        <v>0</v>
      </c>
      <c r="AN153" s="141"/>
      <c r="AO153" s="143">
        <f t="shared" si="221"/>
        <v>0</v>
      </c>
      <c r="AP153" s="208">
        <f t="shared" si="239"/>
        <v>0</v>
      </c>
      <c r="AQ153" s="11" t="str">
        <f t="shared" si="240"/>
        <v xml:space="preserve"> </v>
      </c>
      <c r="AR153" s="230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5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5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8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299" t="s">
        <v>148</v>
      </c>
      <c r="F154" s="299"/>
      <c r="G154" s="67"/>
      <c r="H154" s="72"/>
      <c r="I154" s="27"/>
      <c r="J154" s="195">
        <f>27%</f>
        <v>0.27</v>
      </c>
      <c r="K154" s="214">
        <f t="shared" si="232"/>
        <v>0</v>
      </c>
      <c r="L154" s="20">
        <f t="shared" si="209"/>
        <v>0</v>
      </c>
      <c r="M154" s="73">
        <f t="shared" si="210"/>
        <v>0</v>
      </c>
      <c r="N154" s="215">
        <f>100%</f>
        <v>1</v>
      </c>
      <c r="O154" s="194">
        <f t="shared" si="233"/>
        <v>0</v>
      </c>
      <c r="P154" s="141"/>
      <c r="Q154" s="20">
        <f t="shared" si="211"/>
        <v>0</v>
      </c>
      <c r="R154" s="142"/>
      <c r="S154" s="215">
        <f>100%</f>
        <v>1</v>
      </c>
      <c r="T154" s="194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5">
        <f t="shared" si="215"/>
        <v>0.27</v>
      </c>
      <c r="AD154" s="214">
        <f t="shared" si="236"/>
        <v>0</v>
      </c>
      <c r="AE154" s="20">
        <f t="shared" si="216"/>
        <v>0</v>
      </c>
      <c r="AF154" s="21">
        <f t="shared" si="217"/>
        <v>0</v>
      </c>
      <c r="AG154" s="215">
        <f t="shared" si="218"/>
        <v>1</v>
      </c>
      <c r="AH154" s="194">
        <f t="shared" si="237"/>
        <v>0</v>
      </c>
      <c r="AI154" s="141"/>
      <c r="AJ154" s="20">
        <f t="shared" si="219"/>
        <v>0</v>
      </c>
      <c r="AK154" s="142"/>
      <c r="AL154" s="215">
        <f t="shared" si="220"/>
        <v>1</v>
      </c>
      <c r="AM154" s="194">
        <f t="shared" si="238"/>
        <v>0</v>
      </c>
      <c r="AN154" s="141"/>
      <c r="AO154" s="143">
        <f t="shared" si="221"/>
        <v>0</v>
      </c>
      <c r="AP154" s="208">
        <f t="shared" si="239"/>
        <v>0</v>
      </c>
      <c r="AQ154" s="11" t="str">
        <f t="shared" si="240"/>
        <v xml:space="preserve"> </v>
      </c>
      <c r="AR154" s="230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5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5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8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299" t="s">
        <v>148</v>
      </c>
      <c r="F155" s="299"/>
      <c r="G155" s="67"/>
      <c r="H155" s="72"/>
      <c r="I155" s="27"/>
      <c r="J155" s="195">
        <f>27%</f>
        <v>0.27</v>
      </c>
      <c r="K155" s="214">
        <f t="shared" si="232"/>
        <v>0</v>
      </c>
      <c r="L155" s="20">
        <f t="shared" si="209"/>
        <v>0</v>
      </c>
      <c r="M155" s="73">
        <f t="shared" si="210"/>
        <v>0</v>
      </c>
      <c r="N155" s="215">
        <f>100%</f>
        <v>1</v>
      </c>
      <c r="O155" s="194">
        <f t="shared" si="233"/>
        <v>0</v>
      </c>
      <c r="P155" s="141"/>
      <c r="Q155" s="20">
        <f t="shared" si="211"/>
        <v>0</v>
      </c>
      <c r="R155" s="142"/>
      <c r="S155" s="215">
        <f>100%</f>
        <v>1</v>
      </c>
      <c r="T155" s="194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5">
        <f t="shared" si="215"/>
        <v>0.27</v>
      </c>
      <c r="AD155" s="214">
        <f t="shared" si="236"/>
        <v>0</v>
      </c>
      <c r="AE155" s="20">
        <f t="shared" si="216"/>
        <v>0</v>
      </c>
      <c r="AF155" s="21">
        <f t="shared" si="217"/>
        <v>0</v>
      </c>
      <c r="AG155" s="215">
        <f t="shared" si="218"/>
        <v>1</v>
      </c>
      <c r="AH155" s="194">
        <f t="shared" si="237"/>
        <v>0</v>
      </c>
      <c r="AI155" s="141"/>
      <c r="AJ155" s="20">
        <f t="shared" si="219"/>
        <v>0</v>
      </c>
      <c r="AK155" s="142"/>
      <c r="AL155" s="215">
        <f t="shared" si="220"/>
        <v>1</v>
      </c>
      <c r="AM155" s="194">
        <f t="shared" si="238"/>
        <v>0</v>
      </c>
      <c r="AN155" s="141"/>
      <c r="AO155" s="143">
        <f t="shared" si="221"/>
        <v>0</v>
      </c>
      <c r="AP155" s="208">
        <f>AH155-O155</f>
        <v>0</v>
      </c>
      <c r="AQ155" s="11" t="str">
        <f t="shared" si="240"/>
        <v xml:space="preserve"> </v>
      </c>
      <c r="AR155" s="230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5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5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8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49" t="s">
        <v>9</v>
      </c>
      <c r="E156" s="350"/>
      <c r="F156" s="351"/>
      <c r="G156" s="65"/>
      <c r="H156" s="70"/>
      <c r="I156" s="26"/>
      <c r="J156" s="26"/>
      <c r="K156" s="133"/>
      <c r="L156" s="5"/>
      <c r="M156" s="71">
        <f>O156+Q156</f>
        <v>0</v>
      </c>
      <c r="N156" s="216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6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6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6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9"/>
      <c r="AQ156" s="11" t="str">
        <f t="shared" si="240"/>
        <v xml:space="preserve"> </v>
      </c>
      <c r="AR156" s="230"/>
      <c r="AS156" s="23"/>
      <c r="AT156" s="26"/>
      <c r="AU156" s="26"/>
      <c r="AV156" s="5"/>
      <c r="AW156" s="6">
        <f>AY156+BA156</f>
        <v>0</v>
      </c>
      <c r="AX156" s="216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6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9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299" t="s">
        <v>148</v>
      </c>
      <c r="F157" s="299"/>
      <c r="G157" s="67"/>
      <c r="H157" s="72"/>
      <c r="I157" s="27"/>
      <c r="J157" s="195">
        <f>27%</f>
        <v>0.27</v>
      </c>
      <c r="K157" s="214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5">
        <f>100%</f>
        <v>1</v>
      </c>
      <c r="O157" s="194">
        <f>ROUND((M157*N157),0)</f>
        <v>0</v>
      </c>
      <c r="P157" s="141"/>
      <c r="Q157" s="20">
        <f t="shared" ref="Q157:Q176" si="247">M157-O157</f>
        <v>0</v>
      </c>
      <c r="R157" s="142"/>
      <c r="S157" s="215">
        <f>100%</f>
        <v>1</v>
      </c>
      <c r="T157" s="194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5">
        <f t="shared" ref="AC157:AC176" si="251">J157</f>
        <v>0.27</v>
      </c>
      <c r="AD157" s="214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5">
        <f t="shared" ref="AG157:AG176" si="254">N157</f>
        <v>1</v>
      </c>
      <c r="AH157" s="194">
        <f>ROUND((AF157*AG157),0)</f>
        <v>0</v>
      </c>
      <c r="AI157" s="141"/>
      <c r="AJ157" s="20">
        <f t="shared" ref="AJ157:AJ176" si="255">AF157-AH157</f>
        <v>0</v>
      </c>
      <c r="AK157" s="142"/>
      <c r="AL157" s="215">
        <f t="shared" ref="AL157:AL176" si="256">S157</f>
        <v>1</v>
      </c>
      <c r="AM157" s="194">
        <f>ROUND((AL157*AH157),0)</f>
        <v>0</v>
      </c>
      <c r="AN157" s="141"/>
      <c r="AO157" s="143">
        <f t="shared" ref="AO157:AO176" si="257">AH157-AM157</f>
        <v>0</v>
      </c>
      <c r="AP157" s="208">
        <f>AH157-O157</f>
        <v>0</v>
      </c>
      <c r="AQ157" s="11" t="str">
        <f t="shared" si="240"/>
        <v xml:space="preserve"> </v>
      </c>
      <c r="AR157" s="230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5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5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8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299" t="s">
        <v>148</v>
      </c>
      <c r="F158" s="299"/>
      <c r="G158" s="67"/>
      <c r="H158" s="72"/>
      <c r="I158" s="27"/>
      <c r="J158" s="195">
        <f>27%</f>
        <v>0.27</v>
      </c>
      <c r="K158" s="214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5">
        <f>100%</f>
        <v>1</v>
      </c>
      <c r="O158" s="194">
        <f t="shared" ref="O158:O176" si="269">ROUND((M158*N158),0)</f>
        <v>0</v>
      </c>
      <c r="P158" s="141"/>
      <c r="Q158" s="20">
        <f t="shared" si="247"/>
        <v>0</v>
      </c>
      <c r="R158" s="142"/>
      <c r="S158" s="215">
        <f>100%</f>
        <v>1</v>
      </c>
      <c r="T158" s="194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5">
        <f t="shared" si="251"/>
        <v>0.27</v>
      </c>
      <c r="AD158" s="214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5">
        <f t="shared" si="254"/>
        <v>1</v>
      </c>
      <c r="AH158" s="194">
        <f t="shared" ref="AH158:AH176" si="272">ROUND((AF158*AG158),0)</f>
        <v>0</v>
      </c>
      <c r="AI158" s="141"/>
      <c r="AJ158" s="20">
        <f t="shared" si="255"/>
        <v>0</v>
      </c>
      <c r="AK158" s="142"/>
      <c r="AL158" s="215">
        <f t="shared" si="256"/>
        <v>1</v>
      </c>
      <c r="AM158" s="194">
        <f t="shared" ref="AM158:AM176" si="273">ROUND((AL158*AH158),0)</f>
        <v>0</v>
      </c>
      <c r="AN158" s="141"/>
      <c r="AO158" s="143">
        <f t="shared" si="257"/>
        <v>0</v>
      </c>
      <c r="AP158" s="208">
        <f t="shared" ref="AP158:AP175" si="274">AH158-O158</f>
        <v>0</v>
      </c>
      <c r="AQ158" s="11" t="str">
        <f t="shared" si="240"/>
        <v xml:space="preserve"> </v>
      </c>
      <c r="AR158" s="230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5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5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8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299" t="s">
        <v>148</v>
      </c>
      <c r="F159" s="299"/>
      <c r="G159" s="67"/>
      <c r="H159" s="72"/>
      <c r="I159" s="27"/>
      <c r="J159" s="195">
        <f>27%</f>
        <v>0.27</v>
      </c>
      <c r="K159" s="214">
        <f t="shared" si="268"/>
        <v>0</v>
      </c>
      <c r="L159" s="20">
        <f t="shared" si="245"/>
        <v>0</v>
      </c>
      <c r="M159" s="73">
        <f t="shared" si="246"/>
        <v>0</v>
      </c>
      <c r="N159" s="215">
        <f>100%</f>
        <v>1</v>
      </c>
      <c r="O159" s="194">
        <f t="shared" si="269"/>
        <v>0</v>
      </c>
      <c r="P159" s="141"/>
      <c r="Q159" s="20">
        <f t="shared" si="247"/>
        <v>0</v>
      </c>
      <c r="R159" s="142"/>
      <c r="S159" s="215">
        <f>100%</f>
        <v>1</v>
      </c>
      <c r="T159" s="194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5">
        <f t="shared" si="251"/>
        <v>0.27</v>
      </c>
      <c r="AD159" s="214">
        <f t="shared" si="271"/>
        <v>0</v>
      </c>
      <c r="AE159" s="20">
        <f t="shared" si="252"/>
        <v>0</v>
      </c>
      <c r="AF159" s="21">
        <f t="shared" si="253"/>
        <v>0</v>
      </c>
      <c r="AG159" s="215">
        <f t="shared" si="254"/>
        <v>1</v>
      </c>
      <c r="AH159" s="194">
        <f t="shared" si="272"/>
        <v>0</v>
      </c>
      <c r="AI159" s="141"/>
      <c r="AJ159" s="20">
        <f t="shared" si="255"/>
        <v>0</v>
      </c>
      <c r="AK159" s="142"/>
      <c r="AL159" s="215">
        <f t="shared" si="256"/>
        <v>1</v>
      </c>
      <c r="AM159" s="194">
        <f t="shared" si="273"/>
        <v>0</v>
      </c>
      <c r="AN159" s="141"/>
      <c r="AO159" s="143">
        <f t="shared" si="257"/>
        <v>0</v>
      </c>
      <c r="AP159" s="208">
        <f t="shared" si="274"/>
        <v>0</v>
      </c>
      <c r="AQ159" s="11" t="str">
        <f t="shared" si="240"/>
        <v xml:space="preserve"> </v>
      </c>
      <c r="AR159" s="230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5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5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8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299" t="s">
        <v>148</v>
      </c>
      <c r="F160" s="299"/>
      <c r="G160" s="67"/>
      <c r="H160" s="72"/>
      <c r="I160" s="27"/>
      <c r="J160" s="195">
        <f>27%</f>
        <v>0.27</v>
      </c>
      <c r="K160" s="214">
        <f t="shared" si="268"/>
        <v>0</v>
      </c>
      <c r="L160" s="20">
        <f t="shared" si="245"/>
        <v>0</v>
      </c>
      <c r="M160" s="73">
        <f t="shared" si="246"/>
        <v>0</v>
      </c>
      <c r="N160" s="215">
        <f>100%</f>
        <v>1</v>
      </c>
      <c r="O160" s="194">
        <f t="shared" si="269"/>
        <v>0</v>
      </c>
      <c r="P160" s="141"/>
      <c r="Q160" s="20">
        <f t="shared" si="247"/>
        <v>0</v>
      </c>
      <c r="R160" s="142"/>
      <c r="S160" s="215">
        <f>100%</f>
        <v>1</v>
      </c>
      <c r="T160" s="194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5">
        <f t="shared" si="251"/>
        <v>0.27</v>
      </c>
      <c r="AD160" s="214">
        <f t="shared" si="271"/>
        <v>0</v>
      </c>
      <c r="AE160" s="20">
        <f t="shared" si="252"/>
        <v>0</v>
      </c>
      <c r="AF160" s="21">
        <f t="shared" si="253"/>
        <v>0</v>
      </c>
      <c r="AG160" s="215">
        <f t="shared" si="254"/>
        <v>1</v>
      </c>
      <c r="AH160" s="194">
        <f t="shared" si="272"/>
        <v>0</v>
      </c>
      <c r="AI160" s="141"/>
      <c r="AJ160" s="20">
        <f t="shared" si="255"/>
        <v>0</v>
      </c>
      <c r="AK160" s="142"/>
      <c r="AL160" s="215">
        <f t="shared" si="256"/>
        <v>1</v>
      </c>
      <c r="AM160" s="194">
        <f t="shared" si="273"/>
        <v>0</v>
      </c>
      <c r="AN160" s="141"/>
      <c r="AO160" s="143">
        <f t="shared" si="257"/>
        <v>0</v>
      </c>
      <c r="AP160" s="208">
        <f t="shared" si="274"/>
        <v>0</v>
      </c>
      <c r="AQ160" s="11" t="str">
        <f t="shared" si="240"/>
        <v xml:space="preserve"> </v>
      </c>
      <c r="AR160" s="230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5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5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8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299" t="s">
        <v>148</v>
      </c>
      <c r="F161" s="299"/>
      <c r="G161" s="67"/>
      <c r="H161" s="72"/>
      <c r="I161" s="27"/>
      <c r="J161" s="195">
        <f>27%</f>
        <v>0.27</v>
      </c>
      <c r="K161" s="214">
        <f t="shared" si="268"/>
        <v>0</v>
      </c>
      <c r="L161" s="20">
        <f t="shared" si="245"/>
        <v>0</v>
      </c>
      <c r="M161" s="73">
        <f t="shared" si="246"/>
        <v>0</v>
      </c>
      <c r="N161" s="215">
        <f>100%</f>
        <v>1</v>
      </c>
      <c r="O161" s="194">
        <f t="shared" si="269"/>
        <v>0</v>
      </c>
      <c r="P161" s="141"/>
      <c r="Q161" s="20">
        <f t="shared" si="247"/>
        <v>0</v>
      </c>
      <c r="R161" s="142"/>
      <c r="S161" s="215">
        <f>100%</f>
        <v>1</v>
      </c>
      <c r="T161" s="194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5">
        <f t="shared" si="251"/>
        <v>0.27</v>
      </c>
      <c r="AD161" s="214">
        <f t="shared" si="271"/>
        <v>0</v>
      </c>
      <c r="AE161" s="20">
        <f t="shared" si="252"/>
        <v>0</v>
      </c>
      <c r="AF161" s="21">
        <f t="shared" si="253"/>
        <v>0</v>
      </c>
      <c r="AG161" s="215">
        <f t="shared" si="254"/>
        <v>1</v>
      </c>
      <c r="AH161" s="194">
        <f t="shared" si="272"/>
        <v>0</v>
      </c>
      <c r="AI161" s="141"/>
      <c r="AJ161" s="20">
        <f t="shared" si="255"/>
        <v>0</v>
      </c>
      <c r="AK161" s="142"/>
      <c r="AL161" s="215">
        <f t="shared" si="256"/>
        <v>1</v>
      </c>
      <c r="AM161" s="194">
        <f t="shared" si="273"/>
        <v>0</v>
      </c>
      <c r="AN161" s="141"/>
      <c r="AO161" s="143">
        <f t="shared" si="257"/>
        <v>0</v>
      </c>
      <c r="AP161" s="208">
        <f t="shared" si="274"/>
        <v>0</v>
      </c>
      <c r="AQ161" s="11" t="str">
        <f t="shared" si="240"/>
        <v xml:space="preserve"> </v>
      </c>
      <c r="AR161" s="230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5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5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8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299" t="s">
        <v>148</v>
      </c>
      <c r="F162" s="299"/>
      <c r="G162" s="67"/>
      <c r="H162" s="72"/>
      <c r="I162" s="27"/>
      <c r="J162" s="195">
        <f>27%</f>
        <v>0.27</v>
      </c>
      <c r="K162" s="214">
        <f t="shared" si="268"/>
        <v>0</v>
      </c>
      <c r="L162" s="20">
        <f t="shared" si="245"/>
        <v>0</v>
      </c>
      <c r="M162" s="73">
        <f t="shared" si="246"/>
        <v>0</v>
      </c>
      <c r="N162" s="215">
        <f>100%</f>
        <v>1</v>
      </c>
      <c r="O162" s="194">
        <f t="shared" si="269"/>
        <v>0</v>
      </c>
      <c r="P162" s="141"/>
      <c r="Q162" s="20">
        <f t="shared" si="247"/>
        <v>0</v>
      </c>
      <c r="R162" s="142"/>
      <c r="S162" s="215">
        <f>100%</f>
        <v>1</v>
      </c>
      <c r="T162" s="194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5">
        <f t="shared" si="251"/>
        <v>0.27</v>
      </c>
      <c r="AD162" s="214">
        <f t="shared" si="271"/>
        <v>0</v>
      </c>
      <c r="AE162" s="20">
        <f t="shared" si="252"/>
        <v>0</v>
      </c>
      <c r="AF162" s="21">
        <f t="shared" si="253"/>
        <v>0</v>
      </c>
      <c r="AG162" s="215">
        <f t="shared" si="254"/>
        <v>1</v>
      </c>
      <c r="AH162" s="194">
        <f t="shared" si="272"/>
        <v>0</v>
      </c>
      <c r="AI162" s="141"/>
      <c r="AJ162" s="20">
        <f t="shared" si="255"/>
        <v>0</v>
      </c>
      <c r="AK162" s="142"/>
      <c r="AL162" s="215">
        <f t="shared" si="256"/>
        <v>1</v>
      </c>
      <c r="AM162" s="194">
        <f t="shared" si="273"/>
        <v>0</v>
      </c>
      <c r="AN162" s="141"/>
      <c r="AO162" s="143">
        <f t="shared" si="257"/>
        <v>0</v>
      </c>
      <c r="AP162" s="208">
        <f t="shared" si="274"/>
        <v>0</v>
      </c>
      <c r="AQ162" s="11" t="str">
        <f t="shared" si="240"/>
        <v xml:space="preserve"> </v>
      </c>
      <c r="AR162" s="230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5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5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8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299" t="s">
        <v>148</v>
      </c>
      <c r="F163" s="299"/>
      <c r="G163" s="67"/>
      <c r="H163" s="72"/>
      <c r="I163" s="27"/>
      <c r="J163" s="195">
        <f>27%</f>
        <v>0.27</v>
      </c>
      <c r="K163" s="214">
        <f t="shared" si="268"/>
        <v>0</v>
      </c>
      <c r="L163" s="20">
        <f t="shared" si="245"/>
        <v>0</v>
      </c>
      <c r="M163" s="73">
        <f t="shared" si="246"/>
        <v>0</v>
      </c>
      <c r="N163" s="215">
        <f>100%</f>
        <v>1</v>
      </c>
      <c r="O163" s="194">
        <f t="shared" si="269"/>
        <v>0</v>
      </c>
      <c r="P163" s="141"/>
      <c r="Q163" s="20">
        <f t="shared" si="247"/>
        <v>0</v>
      </c>
      <c r="R163" s="142"/>
      <c r="S163" s="215">
        <f>100%</f>
        <v>1</v>
      </c>
      <c r="T163" s="194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5">
        <f t="shared" si="251"/>
        <v>0.27</v>
      </c>
      <c r="AD163" s="214">
        <f t="shared" si="271"/>
        <v>0</v>
      </c>
      <c r="AE163" s="20">
        <f t="shared" si="252"/>
        <v>0</v>
      </c>
      <c r="AF163" s="21">
        <f t="shared" si="253"/>
        <v>0</v>
      </c>
      <c r="AG163" s="215">
        <f t="shared" si="254"/>
        <v>1</v>
      </c>
      <c r="AH163" s="194">
        <f t="shared" si="272"/>
        <v>0</v>
      </c>
      <c r="AI163" s="141"/>
      <c r="AJ163" s="20">
        <f t="shared" si="255"/>
        <v>0</v>
      </c>
      <c r="AK163" s="142"/>
      <c r="AL163" s="215">
        <f t="shared" si="256"/>
        <v>1</v>
      </c>
      <c r="AM163" s="194">
        <f t="shared" si="273"/>
        <v>0</v>
      </c>
      <c r="AN163" s="141"/>
      <c r="AO163" s="143">
        <f t="shared" si="257"/>
        <v>0</v>
      </c>
      <c r="AP163" s="208">
        <f t="shared" si="274"/>
        <v>0</v>
      </c>
      <c r="AQ163" s="11" t="str">
        <f t="shared" si="240"/>
        <v xml:space="preserve"> </v>
      </c>
      <c r="AR163" s="230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5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5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8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299" t="s">
        <v>148</v>
      </c>
      <c r="F164" s="299"/>
      <c r="G164" s="67"/>
      <c r="H164" s="72"/>
      <c r="I164" s="27"/>
      <c r="J164" s="195">
        <f>27%</f>
        <v>0.27</v>
      </c>
      <c r="K164" s="214">
        <f t="shared" si="268"/>
        <v>0</v>
      </c>
      <c r="L164" s="20">
        <f t="shared" si="245"/>
        <v>0</v>
      </c>
      <c r="M164" s="73">
        <f t="shared" si="246"/>
        <v>0</v>
      </c>
      <c r="N164" s="215">
        <f>100%</f>
        <v>1</v>
      </c>
      <c r="O164" s="194">
        <f t="shared" si="269"/>
        <v>0</v>
      </c>
      <c r="P164" s="141"/>
      <c r="Q164" s="20">
        <f t="shared" si="247"/>
        <v>0</v>
      </c>
      <c r="R164" s="142"/>
      <c r="S164" s="215">
        <f>100%</f>
        <v>1</v>
      </c>
      <c r="T164" s="194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5">
        <f t="shared" si="251"/>
        <v>0.27</v>
      </c>
      <c r="AD164" s="214">
        <f t="shared" si="271"/>
        <v>0</v>
      </c>
      <c r="AE164" s="20">
        <f t="shared" si="252"/>
        <v>0</v>
      </c>
      <c r="AF164" s="21">
        <f t="shared" si="253"/>
        <v>0</v>
      </c>
      <c r="AG164" s="215">
        <f t="shared" si="254"/>
        <v>1</v>
      </c>
      <c r="AH164" s="194">
        <f t="shared" si="272"/>
        <v>0</v>
      </c>
      <c r="AI164" s="141"/>
      <c r="AJ164" s="20">
        <f t="shared" si="255"/>
        <v>0</v>
      </c>
      <c r="AK164" s="142"/>
      <c r="AL164" s="215">
        <f t="shared" si="256"/>
        <v>1</v>
      </c>
      <c r="AM164" s="194">
        <f t="shared" si="273"/>
        <v>0</v>
      </c>
      <c r="AN164" s="141"/>
      <c r="AO164" s="143">
        <f t="shared" si="257"/>
        <v>0</v>
      </c>
      <c r="AP164" s="208">
        <f t="shared" si="274"/>
        <v>0</v>
      </c>
      <c r="AQ164" s="11" t="str">
        <f t="shared" si="240"/>
        <v xml:space="preserve"> </v>
      </c>
      <c r="AR164" s="230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5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5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8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299" t="s">
        <v>148</v>
      </c>
      <c r="F165" s="299"/>
      <c r="G165" s="67"/>
      <c r="H165" s="72"/>
      <c r="I165" s="27"/>
      <c r="J165" s="195">
        <f>27%</f>
        <v>0.27</v>
      </c>
      <c r="K165" s="214">
        <f t="shared" si="268"/>
        <v>0</v>
      </c>
      <c r="L165" s="20">
        <f t="shared" si="245"/>
        <v>0</v>
      </c>
      <c r="M165" s="73">
        <f t="shared" si="246"/>
        <v>0</v>
      </c>
      <c r="N165" s="215">
        <f>100%</f>
        <v>1</v>
      </c>
      <c r="O165" s="194">
        <f t="shared" si="269"/>
        <v>0</v>
      </c>
      <c r="P165" s="141"/>
      <c r="Q165" s="20">
        <f t="shared" si="247"/>
        <v>0</v>
      </c>
      <c r="R165" s="142"/>
      <c r="S165" s="215">
        <f>100%</f>
        <v>1</v>
      </c>
      <c r="T165" s="194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5">
        <f t="shared" si="251"/>
        <v>0.27</v>
      </c>
      <c r="AD165" s="214">
        <f t="shared" si="271"/>
        <v>0</v>
      </c>
      <c r="AE165" s="20">
        <f t="shared" si="252"/>
        <v>0</v>
      </c>
      <c r="AF165" s="21">
        <f t="shared" si="253"/>
        <v>0</v>
      </c>
      <c r="AG165" s="215">
        <f t="shared" si="254"/>
        <v>1</v>
      </c>
      <c r="AH165" s="194">
        <f t="shared" si="272"/>
        <v>0</v>
      </c>
      <c r="AI165" s="141"/>
      <c r="AJ165" s="20">
        <f t="shared" si="255"/>
        <v>0</v>
      </c>
      <c r="AK165" s="142"/>
      <c r="AL165" s="215">
        <f t="shared" si="256"/>
        <v>1</v>
      </c>
      <c r="AM165" s="194">
        <f t="shared" si="273"/>
        <v>0</v>
      </c>
      <c r="AN165" s="141"/>
      <c r="AO165" s="143">
        <f t="shared" si="257"/>
        <v>0</v>
      </c>
      <c r="AP165" s="208">
        <f t="shared" si="274"/>
        <v>0</v>
      </c>
      <c r="AQ165" s="11" t="str">
        <f t="shared" si="240"/>
        <v xml:space="preserve"> </v>
      </c>
      <c r="AR165" s="230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5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5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8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299" t="s">
        <v>148</v>
      </c>
      <c r="F166" s="299"/>
      <c r="G166" s="67"/>
      <c r="H166" s="72"/>
      <c r="I166" s="27"/>
      <c r="J166" s="195">
        <f>27%</f>
        <v>0.27</v>
      </c>
      <c r="K166" s="214">
        <f t="shared" si="268"/>
        <v>0</v>
      </c>
      <c r="L166" s="20">
        <f t="shared" si="245"/>
        <v>0</v>
      </c>
      <c r="M166" s="73">
        <f t="shared" si="246"/>
        <v>0</v>
      </c>
      <c r="N166" s="215">
        <f>100%</f>
        <v>1</v>
      </c>
      <c r="O166" s="194">
        <f t="shared" si="269"/>
        <v>0</v>
      </c>
      <c r="P166" s="141"/>
      <c r="Q166" s="20">
        <f t="shared" si="247"/>
        <v>0</v>
      </c>
      <c r="R166" s="142"/>
      <c r="S166" s="215">
        <f>100%</f>
        <v>1</v>
      </c>
      <c r="T166" s="194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5">
        <f t="shared" si="251"/>
        <v>0.27</v>
      </c>
      <c r="AD166" s="214">
        <f t="shared" si="271"/>
        <v>0</v>
      </c>
      <c r="AE166" s="20">
        <f t="shared" si="252"/>
        <v>0</v>
      </c>
      <c r="AF166" s="21">
        <f t="shared" si="253"/>
        <v>0</v>
      </c>
      <c r="AG166" s="215">
        <f t="shared" si="254"/>
        <v>1</v>
      </c>
      <c r="AH166" s="194">
        <f t="shared" si="272"/>
        <v>0</v>
      </c>
      <c r="AI166" s="141"/>
      <c r="AJ166" s="20">
        <f t="shared" si="255"/>
        <v>0</v>
      </c>
      <c r="AK166" s="142"/>
      <c r="AL166" s="215">
        <f t="shared" si="256"/>
        <v>1</v>
      </c>
      <c r="AM166" s="194">
        <f t="shared" si="273"/>
        <v>0</v>
      </c>
      <c r="AN166" s="141"/>
      <c r="AO166" s="143">
        <f t="shared" si="257"/>
        <v>0</v>
      </c>
      <c r="AP166" s="208">
        <f t="shared" si="274"/>
        <v>0</v>
      </c>
      <c r="AQ166" s="11" t="str">
        <f t="shared" si="240"/>
        <v xml:space="preserve"> </v>
      </c>
      <c r="AR166" s="230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5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5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8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299" t="s">
        <v>148</v>
      </c>
      <c r="F167" s="299"/>
      <c r="G167" s="67"/>
      <c r="H167" s="72"/>
      <c r="I167" s="27"/>
      <c r="J167" s="195">
        <f>27%</f>
        <v>0.27</v>
      </c>
      <c r="K167" s="214">
        <f t="shared" si="268"/>
        <v>0</v>
      </c>
      <c r="L167" s="20">
        <f t="shared" si="245"/>
        <v>0</v>
      </c>
      <c r="M167" s="73">
        <f t="shared" si="246"/>
        <v>0</v>
      </c>
      <c r="N167" s="215">
        <f>100%</f>
        <v>1</v>
      </c>
      <c r="O167" s="194">
        <f t="shared" si="269"/>
        <v>0</v>
      </c>
      <c r="P167" s="141"/>
      <c r="Q167" s="20">
        <f t="shared" si="247"/>
        <v>0</v>
      </c>
      <c r="R167" s="142"/>
      <c r="S167" s="215">
        <f>100%</f>
        <v>1</v>
      </c>
      <c r="T167" s="194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5">
        <f t="shared" si="251"/>
        <v>0.27</v>
      </c>
      <c r="AD167" s="214">
        <f t="shared" si="271"/>
        <v>0</v>
      </c>
      <c r="AE167" s="20">
        <f t="shared" si="252"/>
        <v>0</v>
      </c>
      <c r="AF167" s="21">
        <f t="shared" si="253"/>
        <v>0</v>
      </c>
      <c r="AG167" s="215">
        <f t="shared" si="254"/>
        <v>1</v>
      </c>
      <c r="AH167" s="194">
        <f t="shared" si="272"/>
        <v>0</v>
      </c>
      <c r="AI167" s="141"/>
      <c r="AJ167" s="20">
        <f t="shared" si="255"/>
        <v>0</v>
      </c>
      <c r="AK167" s="142"/>
      <c r="AL167" s="215">
        <f t="shared" si="256"/>
        <v>1</v>
      </c>
      <c r="AM167" s="194">
        <f t="shared" si="273"/>
        <v>0</v>
      </c>
      <c r="AN167" s="141"/>
      <c r="AO167" s="143">
        <f t="shared" si="257"/>
        <v>0</v>
      </c>
      <c r="AP167" s="208">
        <f t="shared" si="274"/>
        <v>0</v>
      </c>
      <c r="AQ167" s="11" t="str">
        <f t="shared" si="240"/>
        <v xml:space="preserve"> </v>
      </c>
      <c r="AR167" s="230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5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5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8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299" t="s">
        <v>148</v>
      </c>
      <c r="F168" s="299"/>
      <c r="G168" s="67"/>
      <c r="H168" s="72"/>
      <c r="I168" s="27"/>
      <c r="J168" s="195">
        <f>27%</f>
        <v>0.27</v>
      </c>
      <c r="K168" s="214">
        <f t="shared" si="268"/>
        <v>0</v>
      </c>
      <c r="L168" s="20">
        <f t="shared" si="245"/>
        <v>0</v>
      </c>
      <c r="M168" s="73">
        <f t="shared" si="246"/>
        <v>0</v>
      </c>
      <c r="N168" s="215">
        <f>100%</f>
        <v>1</v>
      </c>
      <c r="O168" s="194">
        <f t="shared" si="269"/>
        <v>0</v>
      </c>
      <c r="P168" s="141"/>
      <c r="Q168" s="20">
        <f t="shared" si="247"/>
        <v>0</v>
      </c>
      <c r="R168" s="142"/>
      <c r="S168" s="215">
        <f>100%</f>
        <v>1</v>
      </c>
      <c r="T168" s="194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5">
        <f t="shared" si="251"/>
        <v>0.27</v>
      </c>
      <c r="AD168" s="214">
        <f t="shared" si="271"/>
        <v>0</v>
      </c>
      <c r="AE168" s="20">
        <f t="shared" si="252"/>
        <v>0</v>
      </c>
      <c r="AF168" s="21">
        <f t="shared" si="253"/>
        <v>0</v>
      </c>
      <c r="AG168" s="215">
        <f t="shared" si="254"/>
        <v>1</v>
      </c>
      <c r="AH168" s="194">
        <f t="shared" si="272"/>
        <v>0</v>
      </c>
      <c r="AI168" s="141"/>
      <c r="AJ168" s="20">
        <f t="shared" si="255"/>
        <v>0</v>
      </c>
      <c r="AK168" s="142"/>
      <c r="AL168" s="215">
        <f t="shared" si="256"/>
        <v>1</v>
      </c>
      <c r="AM168" s="194">
        <f t="shared" si="273"/>
        <v>0</v>
      </c>
      <c r="AN168" s="141"/>
      <c r="AO168" s="143">
        <f t="shared" si="257"/>
        <v>0</v>
      </c>
      <c r="AP168" s="208">
        <f t="shared" si="274"/>
        <v>0</v>
      </c>
      <c r="AQ168" s="11" t="str">
        <f t="shared" si="240"/>
        <v xml:space="preserve"> </v>
      </c>
      <c r="AR168" s="230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5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5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8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299" t="s">
        <v>148</v>
      </c>
      <c r="F169" s="299"/>
      <c r="G169" s="67"/>
      <c r="H169" s="72"/>
      <c r="I169" s="27"/>
      <c r="J169" s="195">
        <f>27%</f>
        <v>0.27</v>
      </c>
      <c r="K169" s="214">
        <f t="shared" si="268"/>
        <v>0</v>
      </c>
      <c r="L169" s="20">
        <f t="shared" si="245"/>
        <v>0</v>
      </c>
      <c r="M169" s="73">
        <f t="shared" si="246"/>
        <v>0</v>
      </c>
      <c r="N169" s="215">
        <f>100%</f>
        <v>1</v>
      </c>
      <c r="O169" s="194">
        <f t="shared" si="269"/>
        <v>0</v>
      </c>
      <c r="P169" s="141"/>
      <c r="Q169" s="20">
        <f t="shared" si="247"/>
        <v>0</v>
      </c>
      <c r="R169" s="142"/>
      <c r="S169" s="215">
        <f>100%</f>
        <v>1</v>
      </c>
      <c r="T169" s="194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5">
        <f t="shared" si="251"/>
        <v>0.27</v>
      </c>
      <c r="AD169" s="214">
        <f t="shared" si="271"/>
        <v>0</v>
      </c>
      <c r="AE169" s="20">
        <f t="shared" si="252"/>
        <v>0</v>
      </c>
      <c r="AF169" s="21">
        <f t="shared" si="253"/>
        <v>0</v>
      </c>
      <c r="AG169" s="215">
        <f t="shared" si="254"/>
        <v>1</v>
      </c>
      <c r="AH169" s="194">
        <f t="shared" si="272"/>
        <v>0</v>
      </c>
      <c r="AI169" s="141"/>
      <c r="AJ169" s="20">
        <f t="shared" si="255"/>
        <v>0</v>
      </c>
      <c r="AK169" s="142"/>
      <c r="AL169" s="215">
        <f t="shared" si="256"/>
        <v>1</v>
      </c>
      <c r="AM169" s="194">
        <f t="shared" si="273"/>
        <v>0</v>
      </c>
      <c r="AN169" s="141"/>
      <c r="AO169" s="143">
        <f t="shared" si="257"/>
        <v>0</v>
      </c>
      <c r="AP169" s="208">
        <f t="shared" si="274"/>
        <v>0</v>
      </c>
      <c r="AQ169" s="11" t="str">
        <f t="shared" si="240"/>
        <v xml:space="preserve"> </v>
      </c>
      <c r="AR169" s="230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5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5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8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299" t="s">
        <v>148</v>
      </c>
      <c r="F170" s="299"/>
      <c r="G170" s="67"/>
      <c r="H170" s="72"/>
      <c r="I170" s="27"/>
      <c r="J170" s="195">
        <f>27%</f>
        <v>0.27</v>
      </c>
      <c r="K170" s="214">
        <f t="shared" si="268"/>
        <v>0</v>
      </c>
      <c r="L170" s="20">
        <f t="shared" si="245"/>
        <v>0</v>
      </c>
      <c r="M170" s="73">
        <f t="shared" si="246"/>
        <v>0</v>
      </c>
      <c r="N170" s="215">
        <f>100%</f>
        <v>1</v>
      </c>
      <c r="O170" s="194">
        <f t="shared" si="269"/>
        <v>0</v>
      </c>
      <c r="P170" s="141"/>
      <c r="Q170" s="20">
        <f t="shared" si="247"/>
        <v>0</v>
      </c>
      <c r="R170" s="142"/>
      <c r="S170" s="215">
        <f>100%</f>
        <v>1</v>
      </c>
      <c r="T170" s="194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5">
        <f t="shared" si="251"/>
        <v>0.27</v>
      </c>
      <c r="AD170" s="214">
        <f t="shared" si="271"/>
        <v>0</v>
      </c>
      <c r="AE170" s="20">
        <f t="shared" si="252"/>
        <v>0</v>
      </c>
      <c r="AF170" s="21">
        <f t="shared" si="253"/>
        <v>0</v>
      </c>
      <c r="AG170" s="215">
        <f t="shared" si="254"/>
        <v>1</v>
      </c>
      <c r="AH170" s="194">
        <f t="shared" si="272"/>
        <v>0</v>
      </c>
      <c r="AI170" s="141"/>
      <c r="AJ170" s="20">
        <f t="shared" si="255"/>
        <v>0</v>
      </c>
      <c r="AK170" s="142"/>
      <c r="AL170" s="215">
        <f t="shared" si="256"/>
        <v>1</v>
      </c>
      <c r="AM170" s="194">
        <f t="shared" si="273"/>
        <v>0</v>
      </c>
      <c r="AN170" s="141"/>
      <c r="AO170" s="143">
        <f t="shared" si="257"/>
        <v>0</v>
      </c>
      <c r="AP170" s="208">
        <f t="shared" si="274"/>
        <v>0</v>
      </c>
      <c r="AQ170" s="11" t="str">
        <f t="shared" si="240"/>
        <v xml:space="preserve"> </v>
      </c>
      <c r="AR170" s="230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5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5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8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299" t="s">
        <v>148</v>
      </c>
      <c r="F171" s="299"/>
      <c r="G171" s="67"/>
      <c r="H171" s="72"/>
      <c r="I171" s="27"/>
      <c r="J171" s="195">
        <f>27%</f>
        <v>0.27</v>
      </c>
      <c r="K171" s="214">
        <f t="shared" si="268"/>
        <v>0</v>
      </c>
      <c r="L171" s="20">
        <f t="shared" si="245"/>
        <v>0</v>
      </c>
      <c r="M171" s="73">
        <f t="shared" si="246"/>
        <v>0</v>
      </c>
      <c r="N171" s="215">
        <f>100%</f>
        <v>1</v>
      </c>
      <c r="O171" s="194">
        <f t="shared" si="269"/>
        <v>0</v>
      </c>
      <c r="P171" s="141"/>
      <c r="Q171" s="20">
        <f t="shared" si="247"/>
        <v>0</v>
      </c>
      <c r="R171" s="142"/>
      <c r="S171" s="215">
        <f>100%</f>
        <v>1</v>
      </c>
      <c r="T171" s="194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5">
        <f t="shared" si="251"/>
        <v>0.27</v>
      </c>
      <c r="AD171" s="214">
        <f t="shared" si="271"/>
        <v>0</v>
      </c>
      <c r="AE171" s="20">
        <f t="shared" si="252"/>
        <v>0</v>
      </c>
      <c r="AF171" s="21">
        <f t="shared" si="253"/>
        <v>0</v>
      </c>
      <c r="AG171" s="215">
        <f t="shared" si="254"/>
        <v>1</v>
      </c>
      <c r="AH171" s="194">
        <f t="shared" si="272"/>
        <v>0</v>
      </c>
      <c r="AI171" s="141"/>
      <c r="AJ171" s="20">
        <f t="shared" si="255"/>
        <v>0</v>
      </c>
      <c r="AK171" s="142"/>
      <c r="AL171" s="215">
        <f t="shared" si="256"/>
        <v>1</v>
      </c>
      <c r="AM171" s="194">
        <f t="shared" si="273"/>
        <v>0</v>
      </c>
      <c r="AN171" s="141"/>
      <c r="AO171" s="143">
        <f t="shared" si="257"/>
        <v>0</v>
      </c>
      <c r="AP171" s="208">
        <f t="shared" si="274"/>
        <v>0</v>
      </c>
      <c r="AQ171" s="11" t="str">
        <f t="shared" si="240"/>
        <v xml:space="preserve"> </v>
      </c>
      <c r="AR171" s="230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5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5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8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299" t="s">
        <v>148</v>
      </c>
      <c r="F172" s="299"/>
      <c r="G172" s="67"/>
      <c r="H172" s="72"/>
      <c r="I172" s="27"/>
      <c r="J172" s="195">
        <f>27%</f>
        <v>0.27</v>
      </c>
      <c r="K172" s="214">
        <f t="shared" si="268"/>
        <v>0</v>
      </c>
      <c r="L172" s="20">
        <f t="shared" si="245"/>
        <v>0</v>
      </c>
      <c r="M172" s="73">
        <f t="shared" si="246"/>
        <v>0</v>
      </c>
      <c r="N172" s="215">
        <f>100%</f>
        <v>1</v>
      </c>
      <c r="O172" s="194">
        <f t="shared" si="269"/>
        <v>0</v>
      </c>
      <c r="P172" s="141"/>
      <c r="Q172" s="20">
        <f t="shared" si="247"/>
        <v>0</v>
      </c>
      <c r="R172" s="142"/>
      <c r="S172" s="215">
        <f>100%</f>
        <v>1</v>
      </c>
      <c r="T172" s="194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5">
        <f t="shared" si="251"/>
        <v>0.27</v>
      </c>
      <c r="AD172" s="214">
        <f t="shared" si="271"/>
        <v>0</v>
      </c>
      <c r="AE172" s="20">
        <f t="shared" si="252"/>
        <v>0</v>
      </c>
      <c r="AF172" s="21">
        <f t="shared" si="253"/>
        <v>0</v>
      </c>
      <c r="AG172" s="215">
        <f t="shared" si="254"/>
        <v>1</v>
      </c>
      <c r="AH172" s="194">
        <f t="shared" si="272"/>
        <v>0</v>
      </c>
      <c r="AI172" s="141"/>
      <c r="AJ172" s="20">
        <f t="shared" si="255"/>
        <v>0</v>
      </c>
      <c r="AK172" s="142"/>
      <c r="AL172" s="215">
        <f t="shared" si="256"/>
        <v>1</v>
      </c>
      <c r="AM172" s="194">
        <f t="shared" si="273"/>
        <v>0</v>
      </c>
      <c r="AN172" s="141"/>
      <c r="AO172" s="143">
        <f t="shared" si="257"/>
        <v>0</v>
      </c>
      <c r="AP172" s="208">
        <f t="shared" si="274"/>
        <v>0</v>
      </c>
      <c r="AQ172" s="11" t="str">
        <f t="shared" si="240"/>
        <v xml:space="preserve"> </v>
      </c>
      <c r="AR172" s="230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5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5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8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299" t="s">
        <v>148</v>
      </c>
      <c r="F173" s="299"/>
      <c r="G173" s="67"/>
      <c r="H173" s="72"/>
      <c r="I173" s="27"/>
      <c r="J173" s="195">
        <f>27%</f>
        <v>0.27</v>
      </c>
      <c r="K173" s="214">
        <f t="shared" si="268"/>
        <v>0</v>
      </c>
      <c r="L173" s="20">
        <f t="shared" si="245"/>
        <v>0</v>
      </c>
      <c r="M173" s="73">
        <f t="shared" si="246"/>
        <v>0</v>
      </c>
      <c r="N173" s="215">
        <f>100%</f>
        <v>1</v>
      </c>
      <c r="O173" s="194">
        <f t="shared" si="269"/>
        <v>0</v>
      </c>
      <c r="P173" s="141"/>
      <c r="Q173" s="20">
        <f t="shared" si="247"/>
        <v>0</v>
      </c>
      <c r="R173" s="142"/>
      <c r="S173" s="215">
        <f>100%</f>
        <v>1</v>
      </c>
      <c r="T173" s="194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5">
        <f t="shared" si="251"/>
        <v>0.27</v>
      </c>
      <c r="AD173" s="214">
        <f t="shared" si="271"/>
        <v>0</v>
      </c>
      <c r="AE173" s="20">
        <f t="shared" si="252"/>
        <v>0</v>
      </c>
      <c r="AF173" s="21">
        <f t="shared" si="253"/>
        <v>0</v>
      </c>
      <c r="AG173" s="215">
        <f t="shared" si="254"/>
        <v>1</v>
      </c>
      <c r="AH173" s="194">
        <f t="shared" si="272"/>
        <v>0</v>
      </c>
      <c r="AI173" s="141"/>
      <c r="AJ173" s="20">
        <f t="shared" si="255"/>
        <v>0</v>
      </c>
      <c r="AK173" s="142"/>
      <c r="AL173" s="215">
        <f t="shared" si="256"/>
        <v>1</v>
      </c>
      <c r="AM173" s="194">
        <f t="shared" si="273"/>
        <v>0</v>
      </c>
      <c r="AN173" s="141"/>
      <c r="AO173" s="143">
        <f t="shared" si="257"/>
        <v>0</v>
      </c>
      <c r="AP173" s="208">
        <f t="shared" si="274"/>
        <v>0</v>
      </c>
      <c r="AQ173" s="11" t="str">
        <f t="shared" si="240"/>
        <v xml:space="preserve"> </v>
      </c>
      <c r="AR173" s="230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5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5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8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299" t="s">
        <v>148</v>
      </c>
      <c r="F174" s="299"/>
      <c r="G174" s="67"/>
      <c r="H174" s="72"/>
      <c r="I174" s="27"/>
      <c r="J174" s="195">
        <f>27%</f>
        <v>0.27</v>
      </c>
      <c r="K174" s="214">
        <f t="shared" si="268"/>
        <v>0</v>
      </c>
      <c r="L174" s="20">
        <f t="shared" si="245"/>
        <v>0</v>
      </c>
      <c r="M174" s="73">
        <f t="shared" si="246"/>
        <v>0</v>
      </c>
      <c r="N174" s="215">
        <f>100%</f>
        <v>1</v>
      </c>
      <c r="O174" s="194">
        <f t="shared" si="269"/>
        <v>0</v>
      </c>
      <c r="P174" s="141"/>
      <c r="Q174" s="20">
        <f t="shared" si="247"/>
        <v>0</v>
      </c>
      <c r="R174" s="142"/>
      <c r="S174" s="215">
        <f>100%</f>
        <v>1</v>
      </c>
      <c r="T174" s="194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5">
        <f t="shared" si="251"/>
        <v>0.27</v>
      </c>
      <c r="AD174" s="214">
        <f t="shared" si="271"/>
        <v>0</v>
      </c>
      <c r="AE174" s="20">
        <f t="shared" si="252"/>
        <v>0</v>
      </c>
      <c r="AF174" s="21">
        <f t="shared" si="253"/>
        <v>0</v>
      </c>
      <c r="AG174" s="215">
        <f t="shared" si="254"/>
        <v>1</v>
      </c>
      <c r="AH174" s="194">
        <f t="shared" si="272"/>
        <v>0</v>
      </c>
      <c r="AI174" s="141"/>
      <c r="AJ174" s="20">
        <f t="shared" si="255"/>
        <v>0</v>
      </c>
      <c r="AK174" s="142"/>
      <c r="AL174" s="215">
        <f t="shared" si="256"/>
        <v>1</v>
      </c>
      <c r="AM174" s="194">
        <f t="shared" si="273"/>
        <v>0</v>
      </c>
      <c r="AN174" s="141"/>
      <c r="AO174" s="143">
        <f t="shared" si="257"/>
        <v>0</v>
      </c>
      <c r="AP174" s="208">
        <f t="shared" si="274"/>
        <v>0</v>
      </c>
      <c r="AQ174" s="11" t="str">
        <f t="shared" si="240"/>
        <v xml:space="preserve"> </v>
      </c>
      <c r="AR174" s="230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5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5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8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299" t="s">
        <v>148</v>
      </c>
      <c r="F175" s="299"/>
      <c r="G175" s="67"/>
      <c r="H175" s="72"/>
      <c r="I175" s="27"/>
      <c r="J175" s="195">
        <f>27%</f>
        <v>0.27</v>
      </c>
      <c r="K175" s="214">
        <f t="shared" si="268"/>
        <v>0</v>
      </c>
      <c r="L175" s="20">
        <f t="shared" si="245"/>
        <v>0</v>
      </c>
      <c r="M175" s="73">
        <f t="shared" si="246"/>
        <v>0</v>
      </c>
      <c r="N175" s="215">
        <f>100%</f>
        <v>1</v>
      </c>
      <c r="O175" s="194">
        <f t="shared" si="269"/>
        <v>0</v>
      </c>
      <c r="P175" s="141"/>
      <c r="Q175" s="20">
        <f t="shared" si="247"/>
        <v>0</v>
      </c>
      <c r="R175" s="142"/>
      <c r="S175" s="215">
        <f>100%</f>
        <v>1</v>
      </c>
      <c r="T175" s="194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5">
        <f t="shared" si="251"/>
        <v>0.27</v>
      </c>
      <c r="AD175" s="214">
        <f t="shared" si="271"/>
        <v>0</v>
      </c>
      <c r="AE175" s="20">
        <f t="shared" si="252"/>
        <v>0</v>
      </c>
      <c r="AF175" s="21">
        <f t="shared" si="253"/>
        <v>0</v>
      </c>
      <c r="AG175" s="215">
        <f t="shared" si="254"/>
        <v>1</v>
      </c>
      <c r="AH175" s="194">
        <f t="shared" si="272"/>
        <v>0</v>
      </c>
      <c r="AI175" s="141"/>
      <c r="AJ175" s="20">
        <f t="shared" si="255"/>
        <v>0</v>
      </c>
      <c r="AK175" s="142"/>
      <c r="AL175" s="215">
        <f t="shared" si="256"/>
        <v>1</v>
      </c>
      <c r="AM175" s="194">
        <f t="shared" si="273"/>
        <v>0</v>
      </c>
      <c r="AN175" s="141"/>
      <c r="AO175" s="143">
        <f t="shared" si="257"/>
        <v>0</v>
      </c>
      <c r="AP175" s="208">
        <f t="shared" si="274"/>
        <v>0</v>
      </c>
      <c r="AQ175" s="11" t="str">
        <f t="shared" si="240"/>
        <v xml:space="preserve"> </v>
      </c>
      <c r="AR175" s="230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5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5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8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299" t="s">
        <v>148</v>
      </c>
      <c r="F176" s="299"/>
      <c r="G176" s="67"/>
      <c r="H176" s="72"/>
      <c r="I176" s="27"/>
      <c r="J176" s="195">
        <f>27%</f>
        <v>0.27</v>
      </c>
      <c r="K176" s="214">
        <f t="shared" si="268"/>
        <v>0</v>
      </c>
      <c r="L176" s="20">
        <f t="shared" si="245"/>
        <v>0</v>
      </c>
      <c r="M176" s="73">
        <f t="shared" si="246"/>
        <v>0</v>
      </c>
      <c r="N176" s="215">
        <f>100%</f>
        <v>1</v>
      </c>
      <c r="O176" s="194">
        <f t="shared" si="269"/>
        <v>0</v>
      </c>
      <c r="P176" s="141"/>
      <c r="Q176" s="20">
        <f t="shared" si="247"/>
        <v>0</v>
      </c>
      <c r="R176" s="142"/>
      <c r="S176" s="215">
        <f>100%</f>
        <v>1</v>
      </c>
      <c r="T176" s="194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5">
        <f t="shared" si="251"/>
        <v>0.27</v>
      </c>
      <c r="AD176" s="214">
        <f t="shared" si="271"/>
        <v>0</v>
      </c>
      <c r="AE176" s="20">
        <f t="shared" si="252"/>
        <v>0</v>
      </c>
      <c r="AF176" s="21">
        <f t="shared" si="253"/>
        <v>0</v>
      </c>
      <c r="AG176" s="215">
        <f t="shared" si="254"/>
        <v>1</v>
      </c>
      <c r="AH176" s="194">
        <f t="shared" si="272"/>
        <v>0</v>
      </c>
      <c r="AI176" s="141"/>
      <c r="AJ176" s="20">
        <f t="shared" si="255"/>
        <v>0</v>
      </c>
      <c r="AK176" s="142"/>
      <c r="AL176" s="215">
        <f t="shared" si="256"/>
        <v>1</v>
      </c>
      <c r="AM176" s="194">
        <f t="shared" si="273"/>
        <v>0</v>
      </c>
      <c r="AN176" s="141"/>
      <c r="AO176" s="143">
        <f t="shared" si="257"/>
        <v>0</v>
      </c>
      <c r="AP176" s="208">
        <f>AH176-O176</f>
        <v>0</v>
      </c>
      <c r="AQ176" s="11" t="str">
        <f t="shared" si="240"/>
        <v xml:space="preserve"> </v>
      </c>
      <c r="AR176" s="230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5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5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8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55" t="s">
        <v>10</v>
      </c>
      <c r="D177" s="356"/>
      <c r="E177" s="356"/>
      <c r="F177" s="357"/>
      <c r="G177" s="64"/>
      <c r="H177" s="68"/>
      <c r="I177" s="25"/>
      <c r="J177" s="25"/>
      <c r="K177" s="197"/>
      <c r="L177" s="1"/>
      <c r="M177" s="69">
        <f>M178+M199+M220+M241+M262+M283+M304+M325+M346</f>
        <v>0</v>
      </c>
      <c r="N177" s="217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7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7"/>
      <c r="AE177" s="1"/>
      <c r="AF177" s="3">
        <f>AF178+AF199+AF220+AF241+AF262+AF283+AF304+AF325+AF346</f>
        <v>0</v>
      </c>
      <c r="AG177" s="217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7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9"/>
      <c r="AQ177" s="11" t="str">
        <f t="shared" si="240"/>
        <v xml:space="preserve"> </v>
      </c>
      <c r="AR177" s="230"/>
      <c r="AS177" s="22"/>
      <c r="AT177" s="25"/>
      <c r="AU177" s="25"/>
      <c r="AV177" s="1"/>
      <c r="AW177" s="3">
        <f>AW178+AW199+AW220+AW241+AW262+AW283+AW304+AW325+AW346</f>
        <v>0</v>
      </c>
      <c r="AX177" s="217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7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9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49" t="s">
        <v>11</v>
      </c>
      <c r="E178" s="350"/>
      <c r="F178" s="351"/>
      <c r="G178" s="65"/>
      <c r="H178" s="70"/>
      <c r="I178" s="26"/>
      <c r="J178" s="26"/>
      <c r="K178" s="133"/>
      <c r="L178" s="5"/>
      <c r="M178" s="71">
        <f>O178+Q178</f>
        <v>0</v>
      </c>
      <c r="N178" s="216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6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6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6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9"/>
      <c r="AQ178" s="11" t="str">
        <f t="shared" si="240"/>
        <v xml:space="preserve"> </v>
      </c>
      <c r="AR178" s="230"/>
      <c r="AS178" s="23"/>
      <c r="AT178" s="26"/>
      <c r="AU178" s="26"/>
      <c r="AV178" s="5"/>
      <c r="AW178" s="6">
        <f>AY178+BA178</f>
        <v>0</v>
      </c>
      <c r="AX178" s="216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6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9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299" t="s">
        <v>148</v>
      </c>
      <c r="F179" s="299"/>
      <c r="G179" s="67"/>
      <c r="H179" s="72"/>
      <c r="I179" s="27"/>
      <c r="J179" s="195">
        <f>27%</f>
        <v>0.27</v>
      </c>
      <c r="K179" s="214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5">
        <f>100%</f>
        <v>1</v>
      </c>
      <c r="O179" s="194">
        <f>ROUND((M179*N179),0)</f>
        <v>0</v>
      </c>
      <c r="P179" s="141"/>
      <c r="Q179" s="20">
        <f t="shared" ref="Q179:Q198" si="281">M179-O179</f>
        <v>0</v>
      </c>
      <c r="R179" s="142"/>
      <c r="S179" s="215">
        <f>100%</f>
        <v>1</v>
      </c>
      <c r="T179" s="194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5">
        <f t="shared" ref="AC179:AC198" si="285">J179</f>
        <v>0.27</v>
      </c>
      <c r="AD179" s="214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5">
        <f t="shared" ref="AG179:AG198" si="288">N179</f>
        <v>1</v>
      </c>
      <c r="AH179" s="194">
        <f>ROUND((AF179*AG179),0)</f>
        <v>0</v>
      </c>
      <c r="AI179" s="141"/>
      <c r="AJ179" s="20">
        <f t="shared" ref="AJ179:AJ198" si="289">AF179-AH179</f>
        <v>0</v>
      </c>
      <c r="AK179" s="142"/>
      <c r="AL179" s="215">
        <f t="shared" ref="AL179:AL198" si="290">S179</f>
        <v>1</v>
      </c>
      <c r="AM179" s="194">
        <f>ROUND((AL179*AH179),0)</f>
        <v>0</v>
      </c>
      <c r="AN179" s="141"/>
      <c r="AO179" s="143">
        <f t="shared" ref="AO179:AO198" si="291">AH179-AM179</f>
        <v>0</v>
      </c>
      <c r="AP179" s="208">
        <f>AH179-O179</f>
        <v>0</v>
      </c>
      <c r="AQ179" s="11" t="str">
        <f t="shared" si="240"/>
        <v xml:space="preserve"> </v>
      </c>
      <c r="AR179" s="230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5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5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8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299" t="s">
        <v>148</v>
      </c>
      <c r="F180" s="299"/>
      <c r="G180" s="67"/>
      <c r="H180" s="72"/>
      <c r="I180" s="27"/>
      <c r="J180" s="195">
        <f>27%</f>
        <v>0.27</v>
      </c>
      <c r="K180" s="214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5">
        <f>100%</f>
        <v>1</v>
      </c>
      <c r="O180" s="194">
        <f t="shared" ref="O180:O198" si="303">ROUND((M180*N180),0)</f>
        <v>0</v>
      </c>
      <c r="P180" s="141"/>
      <c r="Q180" s="20">
        <f t="shared" si="281"/>
        <v>0</v>
      </c>
      <c r="R180" s="142"/>
      <c r="S180" s="215">
        <f>100%</f>
        <v>1</v>
      </c>
      <c r="T180" s="194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5">
        <f t="shared" si="285"/>
        <v>0.27</v>
      </c>
      <c r="AD180" s="214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5">
        <f t="shared" si="288"/>
        <v>1</v>
      </c>
      <c r="AH180" s="194">
        <f t="shared" ref="AH180:AH198" si="306">ROUND((AF180*AG180),0)</f>
        <v>0</v>
      </c>
      <c r="AI180" s="141"/>
      <c r="AJ180" s="20">
        <f t="shared" si="289"/>
        <v>0</v>
      </c>
      <c r="AK180" s="142"/>
      <c r="AL180" s="215">
        <f t="shared" si="290"/>
        <v>1</v>
      </c>
      <c r="AM180" s="194">
        <f t="shared" ref="AM180:AM198" si="307">ROUND((AL180*AH180),0)</f>
        <v>0</v>
      </c>
      <c r="AN180" s="141"/>
      <c r="AO180" s="143">
        <f t="shared" si="291"/>
        <v>0</v>
      </c>
      <c r="AP180" s="208">
        <f t="shared" ref="AP180:AP197" si="308">AH180-O180</f>
        <v>0</v>
      </c>
      <c r="AQ180" s="11" t="str">
        <f t="shared" si="240"/>
        <v xml:space="preserve"> </v>
      </c>
      <c r="AR180" s="230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5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5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8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299" t="s">
        <v>148</v>
      </c>
      <c r="F181" s="299"/>
      <c r="G181" s="67"/>
      <c r="H181" s="72"/>
      <c r="I181" s="27"/>
      <c r="J181" s="195">
        <f>27%</f>
        <v>0.27</v>
      </c>
      <c r="K181" s="214">
        <f t="shared" si="302"/>
        <v>0</v>
      </c>
      <c r="L181" s="20">
        <f t="shared" si="279"/>
        <v>0</v>
      </c>
      <c r="M181" s="73">
        <f t="shared" si="280"/>
        <v>0</v>
      </c>
      <c r="N181" s="215">
        <f>100%</f>
        <v>1</v>
      </c>
      <c r="O181" s="194">
        <f t="shared" si="303"/>
        <v>0</v>
      </c>
      <c r="P181" s="141"/>
      <c r="Q181" s="20">
        <f t="shared" si="281"/>
        <v>0</v>
      </c>
      <c r="R181" s="142"/>
      <c r="S181" s="215">
        <f>100%</f>
        <v>1</v>
      </c>
      <c r="T181" s="194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5">
        <f t="shared" si="285"/>
        <v>0.27</v>
      </c>
      <c r="AD181" s="214">
        <f t="shared" si="305"/>
        <v>0</v>
      </c>
      <c r="AE181" s="20">
        <f t="shared" si="286"/>
        <v>0</v>
      </c>
      <c r="AF181" s="21">
        <f t="shared" si="287"/>
        <v>0</v>
      </c>
      <c r="AG181" s="215">
        <f t="shared" si="288"/>
        <v>1</v>
      </c>
      <c r="AH181" s="194">
        <f t="shared" si="306"/>
        <v>0</v>
      </c>
      <c r="AI181" s="141"/>
      <c r="AJ181" s="20">
        <f t="shared" si="289"/>
        <v>0</v>
      </c>
      <c r="AK181" s="142"/>
      <c r="AL181" s="215">
        <f t="shared" si="290"/>
        <v>1</v>
      </c>
      <c r="AM181" s="194">
        <f t="shared" si="307"/>
        <v>0</v>
      </c>
      <c r="AN181" s="141"/>
      <c r="AO181" s="143">
        <f t="shared" si="291"/>
        <v>0</v>
      </c>
      <c r="AP181" s="208">
        <f t="shared" si="308"/>
        <v>0</v>
      </c>
      <c r="AQ181" s="11" t="str">
        <f t="shared" si="240"/>
        <v xml:space="preserve"> </v>
      </c>
      <c r="AR181" s="230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5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5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8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299" t="s">
        <v>148</v>
      </c>
      <c r="F182" s="299"/>
      <c r="G182" s="67"/>
      <c r="H182" s="72"/>
      <c r="I182" s="27"/>
      <c r="J182" s="195">
        <f>27%</f>
        <v>0.27</v>
      </c>
      <c r="K182" s="214">
        <f t="shared" si="302"/>
        <v>0</v>
      </c>
      <c r="L182" s="20">
        <f t="shared" si="279"/>
        <v>0</v>
      </c>
      <c r="M182" s="73">
        <f t="shared" si="280"/>
        <v>0</v>
      </c>
      <c r="N182" s="215">
        <f>100%</f>
        <v>1</v>
      </c>
      <c r="O182" s="194">
        <f t="shared" si="303"/>
        <v>0</v>
      </c>
      <c r="P182" s="141"/>
      <c r="Q182" s="20">
        <f t="shared" si="281"/>
        <v>0</v>
      </c>
      <c r="R182" s="142"/>
      <c r="S182" s="215">
        <f>100%</f>
        <v>1</v>
      </c>
      <c r="T182" s="194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5">
        <f t="shared" si="285"/>
        <v>0.27</v>
      </c>
      <c r="AD182" s="214">
        <f t="shared" si="305"/>
        <v>0</v>
      </c>
      <c r="AE182" s="20">
        <f t="shared" si="286"/>
        <v>0</v>
      </c>
      <c r="AF182" s="21">
        <f t="shared" si="287"/>
        <v>0</v>
      </c>
      <c r="AG182" s="215">
        <f t="shared" si="288"/>
        <v>1</v>
      </c>
      <c r="AH182" s="194">
        <f t="shared" si="306"/>
        <v>0</v>
      </c>
      <c r="AI182" s="141"/>
      <c r="AJ182" s="20">
        <f t="shared" si="289"/>
        <v>0</v>
      </c>
      <c r="AK182" s="142"/>
      <c r="AL182" s="215">
        <f t="shared" si="290"/>
        <v>1</v>
      </c>
      <c r="AM182" s="194">
        <f t="shared" si="307"/>
        <v>0</v>
      </c>
      <c r="AN182" s="141"/>
      <c r="AO182" s="143">
        <f t="shared" si="291"/>
        <v>0</v>
      </c>
      <c r="AP182" s="208">
        <f t="shared" si="308"/>
        <v>0</v>
      </c>
      <c r="AQ182" s="11" t="str">
        <f t="shared" si="240"/>
        <v xml:space="preserve"> </v>
      </c>
      <c r="AR182" s="230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5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5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8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299" t="s">
        <v>148</v>
      </c>
      <c r="F183" s="299"/>
      <c r="G183" s="67"/>
      <c r="H183" s="72"/>
      <c r="I183" s="27"/>
      <c r="J183" s="195">
        <f>27%</f>
        <v>0.27</v>
      </c>
      <c r="K183" s="214">
        <f t="shared" si="302"/>
        <v>0</v>
      </c>
      <c r="L183" s="20">
        <f t="shared" si="279"/>
        <v>0</v>
      </c>
      <c r="M183" s="73">
        <f t="shared" si="280"/>
        <v>0</v>
      </c>
      <c r="N183" s="215">
        <f>100%</f>
        <v>1</v>
      </c>
      <c r="O183" s="194">
        <f t="shared" si="303"/>
        <v>0</v>
      </c>
      <c r="P183" s="141"/>
      <c r="Q183" s="20">
        <f t="shared" si="281"/>
        <v>0</v>
      </c>
      <c r="R183" s="142"/>
      <c r="S183" s="215">
        <f>100%</f>
        <v>1</v>
      </c>
      <c r="T183" s="194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5">
        <f t="shared" si="285"/>
        <v>0.27</v>
      </c>
      <c r="AD183" s="214">
        <f t="shared" si="305"/>
        <v>0</v>
      </c>
      <c r="AE183" s="20">
        <f t="shared" si="286"/>
        <v>0</v>
      </c>
      <c r="AF183" s="21">
        <f t="shared" si="287"/>
        <v>0</v>
      </c>
      <c r="AG183" s="215">
        <f t="shared" si="288"/>
        <v>1</v>
      </c>
      <c r="AH183" s="194">
        <f t="shared" si="306"/>
        <v>0</v>
      </c>
      <c r="AI183" s="141"/>
      <c r="AJ183" s="20">
        <f t="shared" si="289"/>
        <v>0</v>
      </c>
      <c r="AK183" s="142"/>
      <c r="AL183" s="215">
        <f t="shared" si="290"/>
        <v>1</v>
      </c>
      <c r="AM183" s="194">
        <f t="shared" si="307"/>
        <v>0</v>
      </c>
      <c r="AN183" s="141"/>
      <c r="AO183" s="143">
        <f t="shared" si="291"/>
        <v>0</v>
      </c>
      <c r="AP183" s="208">
        <f t="shared" si="308"/>
        <v>0</v>
      </c>
      <c r="AQ183" s="11" t="str">
        <f t="shared" si="240"/>
        <v xml:space="preserve"> </v>
      </c>
      <c r="AR183" s="230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5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5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8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299" t="s">
        <v>148</v>
      </c>
      <c r="F184" s="299"/>
      <c r="G184" s="67"/>
      <c r="H184" s="72"/>
      <c r="I184" s="27"/>
      <c r="J184" s="195">
        <f>27%</f>
        <v>0.27</v>
      </c>
      <c r="K184" s="214">
        <f t="shared" si="302"/>
        <v>0</v>
      </c>
      <c r="L184" s="20">
        <f t="shared" si="279"/>
        <v>0</v>
      </c>
      <c r="M184" s="73">
        <f t="shared" si="280"/>
        <v>0</v>
      </c>
      <c r="N184" s="215">
        <f>100%</f>
        <v>1</v>
      </c>
      <c r="O184" s="194">
        <f t="shared" si="303"/>
        <v>0</v>
      </c>
      <c r="P184" s="141"/>
      <c r="Q184" s="20">
        <f t="shared" si="281"/>
        <v>0</v>
      </c>
      <c r="R184" s="142"/>
      <c r="S184" s="215">
        <f>100%</f>
        <v>1</v>
      </c>
      <c r="T184" s="194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5">
        <f t="shared" si="285"/>
        <v>0.27</v>
      </c>
      <c r="AD184" s="214">
        <f t="shared" si="305"/>
        <v>0</v>
      </c>
      <c r="AE184" s="20">
        <f t="shared" si="286"/>
        <v>0</v>
      </c>
      <c r="AF184" s="21">
        <f t="shared" si="287"/>
        <v>0</v>
      </c>
      <c r="AG184" s="215">
        <f t="shared" si="288"/>
        <v>1</v>
      </c>
      <c r="AH184" s="194">
        <f t="shared" si="306"/>
        <v>0</v>
      </c>
      <c r="AI184" s="141"/>
      <c r="AJ184" s="20">
        <f t="shared" si="289"/>
        <v>0</v>
      </c>
      <c r="AK184" s="142"/>
      <c r="AL184" s="215">
        <f t="shared" si="290"/>
        <v>1</v>
      </c>
      <c r="AM184" s="194">
        <f t="shared" si="307"/>
        <v>0</v>
      </c>
      <c r="AN184" s="141"/>
      <c r="AO184" s="143">
        <f t="shared" si="291"/>
        <v>0</v>
      </c>
      <c r="AP184" s="208">
        <f t="shared" si="308"/>
        <v>0</v>
      </c>
      <c r="AQ184" s="11" t="str">
        <f t="shared" si="240"/>
        <v xml:space="preserve"> </v>
      </c>
      <c r="AR184" s="230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5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5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8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299" t="s">
        <v>148</v>
      </c>
      <c r="F185" s="299"/>
      <c r="G185" s="67"/>
      <c r="H185" s="72"/>
      <c r="I185" s="27"/>
      <c r="J185" s="195">
        <f>27%</f>
        <v>0.27</v>
      </c>
      <c r="K185" s="214">
        <f t="shared" si="302"/>
        <v>0</v>
      </c>
      <c r="L185" s="20">
        <f t="shared" si="279"/>
        <v>0</v>
      </c>
      <c r="M185" s="73">
        <f t="shared" si="280"/>
        <v>0</v>
      </c>
      <c r="N185" s="215">
        <f>100%</f>
        <v>1</v>
      </c>
      <c r="O185" s="194">
        <f t="shared" si="303"/>
        <v>0</v>
      </c>
      <c r="P185" s="141"/>
      <c r="Q185" s="20">
        <f t="shared" si="281"/>
        <v>0</v>
      </c>
      <c r="R185" s="142"/>
      <c r="S185" s="215">
        <f>100%</f>
        <v>1</v>
      </c>
      <c r="T185" s="194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5">
        <f t="shared" si="285"/>
        <v>0.27</v>
      </c>
      <c r="AD185" s="214">
        <f t="shared" si="305"/>
        <v>0</v>
      </c>
      <c r="AE185" s="20">
        <f t="shared" si="286"/>
        <v>0</v>
      </c>
      <c r="AF185" s="21">
        <f t="shared" si="287"/>
        <v>0</v>
      </c>
      <c r="AG185" s="215">
        <f t="shared" si="288"/>
        <v>1</v>
      </c>
      <c r="AH185" s="194">
        <f t="shared" si="306"/>
        <v>0</v>
      </c>
      <c r="AI185" s="141"/>
      <c r="AJ185" s="20">
        <f t="shared" si="289"/>
        <v>0</v>
      </c>
      <c r="AK185" s="142"/>
      <c r="AL185" s="215">
        <f t="shared" si="290"/>
        <v>1</v>
      </c>
      <c r="AM185" s="194">
        <f t="shared" si="307"/>
        <v>0</v>
      </c>
      <c r="AN185" s="141"/>
      <c r="AO185" s="143">
        <f t="shared" si="291"/>
        <v>0</v>
      </c>
      <c r="AP185" s="208">
        <f t="shared" si="308"/>
        <v>0</v>
      </c>
      <c r="AQ185" s="11" t="str">
        <f t="shared" si="240"/>
        <v xml:space="preserve"> </v>
      </c>
      <c r="AR185" s="230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5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5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8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299" t="s">
        <v>148</v>
      </c>
      <c r="F186" s="299"/>
      <c r="G186" s="67"/>
      <c r="H186" s="72"/>
      <c r="I186" s="27"/>
      <c r="J186" s="195">
        <f>27%</f>
        <v>0.27</v>
      </c>
      <c r="K186" s="214">
        <f t="shared" si="302"/>
        <v>0</v>
      </c>
      <c r="L186" s="20">
        <f t="shared" si="279"/>
        <v>0</v>
      </c>
      <c r="M186" s="73">
        <f t="shared" si="280"/>
        <v>0</v>
      </c>
      <c r="N186" s="215">
        <f>100%</f>
        <v>1</v>
      </c>
      <c r="O186" s="194">
        <f t="shared" si="303"/>
        <v>0</v>
      </c>
      <c r="P186" s="141"/>
      <c r="Q186" s="20">
        <f t="shared" si="281"/>
        <v>0</v>
      </c>
      <c r="R186" s="142"/>
      <c r="S186" s="215">
        <f>100%</f>
        <v>1</v>
      </c>
      <c r="T186" s="194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5">
        <f t="shared" si="285"/>
        <v>0.27</v>
      </c>
      <c r="AD186" s="214">
        <f t="shared" si="305"/>
        <v>0</v>
      </c>
      <c r="AE186" s="20">
        <f t="shared" si="286"/>
        <v>0</v>
      </c>
      <c r="AF186" s="21">
        <f t="shared" si="287"/>
        <v>0</v>
      </c>
      <c r="AG186" s="215">
        <f t="shared" si="288"/>
        <v>1</v>
      </c>
      <c r="AH186" s="194">
        <f t="shared" si="306"/>
        <v>0</v>
      </c>
      <c r="AI186" s="141"/>
      <c r="AJ186" s="20">
        <f t="shared" si="289"/>
        <v>0</v>
      </c>
      <c r="AK186" s="142"/>
      <c r="AL186" s="215">
        <f t="shared" si="290"/>
        <v>1</v>
      </c>
      <c r="AM186" s="194">
        <f t="shared" si="307"/>
        <v>0</v>
      </c>
      <c r="AN186" s="141"/>
      <c r="AO186" s="143">
        <f t="shared" si="291"/>
        <v>0</v>
      </c>
      <c r="AP186" s="208">
        <f t="shared" si="308"/>
        <v>0</v>
      </c>
      <c r="AQ186" s="11" t="str">
        <f t="shared" si="240"/>
        <v xml:space="preserve"> </v>
      </c>
      <c r="AR186" s="230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5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5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8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299" t="s">
        <v>148</v>
      </c>
      <c r="F187" s="299"/>
      <c r="G187" s="67"/>
      <c r="H187" s="72"/>
      <c r="I187" s="27"/>
      <c r="J187" s="195">
        <f>27%</f>
        <v>0.27</v>
      </c>
      <c r="K187" s="214">
        <f t="shared" si="302"/>
        <v>0</v>
      </c>
      <c r="L187" s="20">
        <f t="shared" si="279"/>
        <v>0</v>
      </c>
      <c r="M187" s="73">
        <f t="shared" si="280"/>
        <v>0</v>
      </c>
      <c r="N187" s="215">
        <f>100%</f>
        <v>1</v>
      </c>
      <c r="O187" s="194">
        <f t="shared" si="303"/>
        <v>0</v>
      </c>
      <c r="P187" s="141"/>
      <c r="Q187" s="20">
        <f t="shared" si="281"/>
        <v>0</v>
      </c>
      <c r="R187" s="142"/>
      <c r="S187" s="215">
        <f>100%</f>
        <v>1</v>
      </c>
      <c r="T187" s="194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5">
        <f t="shared" si="285"/>
        <v>0.27</v>
      </c>
      <c r="AD187" s="214">
        <f t="shared" si="305"/>
        <v>0</v>
      </c>
      <c r="AE187" s="20">
        <f t="shared" si="286"/>
        <v>0</v>
      </c>
      <c r="AF187" s="21">
        <f t="shared" si="287"/>
        <v>0</v>
      </c>
      <c r="AG187" s="215">
        <f t="shared" si="288"/>
        <v>1</v>
      </c>
      <c r="AH187" s="194">
        <f t="shared" si="306"/>
        <v>0</v>
      </c>
      <c r="AI187" s="141"/>
      <c r="AJ187" s="20">
        <f t="shared" si="289"/>
        <v>0</v>
      </c>
      <c r="AK187" s="142"/>
      <c r="AL187" s="215">
        <f t="shared" si="290"/>
        <v>1</v>
      </c>
      <c r="AM187" s="194">
        <f t="shared" si="307"/>
        <v>0</v>
      </c>
      <c r="AN187" s="141"/>
      <c r="AO187" s="143">
        <f t="shared" si="291"/>
        <v>0</v>
      </c>
      <c r="AP187" s="208">
        <f t="shared" si="308"/>
        <v>0</v>
      </c>
      <c r="AQ187" s="11" t="str">
        <f t="shared" si="240"/>
        <v xml:space="preserve"> </v>
      </c>
      <c r="AR187" s="230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5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5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8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299" t="s">
        <v>148</v>
      </c>
      <c r="F188" s="299"/>
      <c r="G188" s="67"/>
      <c r="H188" s="72"/>
      <c r="I188" s="27"/>
      <c r="J188" s="195">
        <f>27%</f>
        <v>0.27</v>
      </c>
      <c r="K188" s="214">
        <f t="shared" si="302"/>
        <v>0</v>
      </c>
      <c r="L188" s="20">
        <f t="shared" si="279"/>
        <v>0</v>
      </c>
      <c r="M188" s="73">
        <f t="shared" si="280"/>
        <v>0</v>
      </c>
      <c r="N188" s="215">
        <f>100%</f>
        <v>1</v>
      </c>
      <c r="O188" s="194">
        <f t="shared" si="303"/>
        <v>0</v>
      </c>
      <c r="P188" s="141"/>
      <c r="Q188" s="20">
        <f t="shared" si="281"/>
        <v>0</v>
      </c>
      <c r="R188" s="142"/>
      <c r="S188" s="215">
        <f>100%</f>
        <v>1</v>
      </c>
      <c r="T188" s="194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5">
        <f t="shared" si="285"/>
        <v>0.27</v>
      </c>
      <c r="AD188" s="214">
        <f t="shared" si="305"/>
        <v>0</v>
      </c>
      <c r="AE188" s="20">
        <f t="shared" si="286"/>
        <v>0</v>
      </c>
      <c r="AF188" s="21">
        <f t="shared" si="287"/>
        <v>0</v>
      </c>
      <c r="AG188" s="215">
        <f t="shared" si="288"/>
        <v>1</v>
      </c>
      <c r="AH188" s="194">
        <f t="shared" si="306"/>
        <v>0</v>
      </c>
      <c r="AI188" s="141"/>
      <c r="AJ188" s="20">
        <f t="shared" si="289"/>
        <v>0</v>
      </c>
      <c r="AK188" s="142"/>
      <c r="AL188" s="215">
        <f t="shared" si="290"/>
        <v>1</v>
      </c>
      <c r="AM188" s="194">
        <f t="shared" si="307"/>
        <v>0</v>
      </c>
      <c r="AN188" s="141"/>
      <c r="AO188" s="143">
        <f t="shared" si="291"/>
        <v>0</v>
      </c>
      <c r="AP188" s="208">
        <f t="shared" si="308"/>
        <v>0</v>
      </c>
      <c r="AQ188" s="11" t="str">
        <f t="shared" si="240"/>
        <v xml:space="preserve"> </v>
      </c>
      <c r="AR188" s="230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5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5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8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299" t="s">
        <v>148</v>
      </c>
      <c r="F189" s="299"/>
      <c r="G189" s="67"/>
      <c r="H189" s="72"/>
      <c r="I189" s="27"/>
      <c r="J189" s="195">
        <f>27%</f>
        <v>0.27</v>
      </c>
      <c r="K189" s="214">
        <f t="shared" si="302"/>
        <v>0</v>
      </c>
      <c r="L189" s="20">
        <f t="shared" si="279"/>
        <v>0</v>
      </c>
      <c r="M189" s="73">
        <f t="shared" si="280"/>
        <v>0</v>
      </c>
      <c r="N189" s="215">
        <f>100%</f>
        <v>1</v>
      </c>
      <c r="O189" s="194">
        <f t="shared" si="303"/>
        <v>0</v>
      </c>
      <c r="P189" s="141"/>
      <c r="Q189" s="20">
        <f t="shared" si="281"/>
        <v>0</v>
      </c>
      <c r="R189" s="142"/>
      <c r="S189" s="215">
        <f>100%</f>
        <v>1</v>
      </c>
      <c r="T189" s="194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5">
        <f t="shared" si="285"/>
        <v>0.27</v>
      </c>
      <c r="AD189" s="214">
        <f t="shared" si="305"/>
        <v>0</v>
      </c>
      <c r="AE189" s="20">
        <f t="shared" si="286"/>
        <v>0</v>
      </c>
      <c r="AF189" s="21">
        <f t="shared" si="287"/>
        <v>0</v>
      </c>
      <c r="AG189" s="215">
        <f t="shared" si="288"/>
        <v>1</v>
      </c>
      <c r="AH189" s="194">
        <f t="shared" si="306"/>
        <v>0</v>
      </c>
      <c r="AI189" s="141"/>
      <c r="AJ189" s="20">
        <f t="shared" si="289"/>
        <v>0</v>
      </c>
      <c r="AK189" s="142"/>
      <c r="AL189" s="215">
        <f t="shared" si="290"/>
        <v>1</v>
      </c>
      <c r="AM189" s="194">
        <f t="shared" si="307"/>
        <v>0</v>
      </c>
      <c r="AN189" s="141"/>
      <c r="AO189" s="143">
        <f t="shared" si="291"/>
        <v>0</v>
      </c>
      <c r="AP189" s="208">
        <f t="shared" si="308"/>
        <v>0</v>
      </c>
      <c r="AQ189" s="11" t="str">
        <f t="shared" si="240"/>
        <v xml:space="preserve"> </v>
      </c>
      <c r="AR189" s="230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5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5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8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299" t="s">
        <v>148</v>
      </c>
      <c r="F190" s="299"/>
      <c r="G190" s="67"/>
      <c r="H190" s="72"/>
      <c r="I190" s="27"/>
      <c r="J190" s="195">
        <f>27%</f>
        <v>0.27</v>
      </c>
      <c r="K190" s="214">
        <f t="shared" si="302"/>
        <v>0</v>
      </c>
      <c r="L190" s="20">
        <f t="shared" si="279"/>
        <v>0</v>
      </c>
      <c r="M190" s="73">
        <f t="shared" si="280"/>
        <v>0</v>
      </c>
      <c r="N190" s="215">
        <f>100%</f>
        <v>1</v>
      </c>
      <c r="O190" s="194">
        <f t="shared" si="303"/>
        <v>0</v>
      </c>
      <c r="P190" s="141"/>
      <c r="Q190" s="20">
        <f t="shared" si="281"/>
        <v>0</v>
      </c>
      <c r="R190" s="142"/>
      <c r="S190" s="215">
        <f>100%</f>
        <v>1</v>
      </c>
      <c r="T190" s="194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5">
        <f t="shared" si="285"/>
        <v>0.27</v>
      </c>
      <c r="AD190" s="214">
        <f t="shared" si="305"/>
        <v>0</v>
      </c>
      <c r="AE190" s="20">
        <f t="shared" si="286"/>
        <v>0</v>
      </c>
      <c r="AF190" s="21">
        <f t="shared" si="287"/>
        <v>0</v>
      </c>
      <c r="AG190" s="215">
        <f t="shared" si="288"/>
        <v>1</v>
      </c>
      <c r="AH190" s="194">
        <f t="shared" si="306"/>
        <v>0</v>
      </c>
      <c r="AI190" s="141"/>
      <c r="AJ190" s="20">
        <f t="shared" si="289"/>
        <v>0</v>
      </c>
      <c r="AK190" s="142"/>
      <c r="AL190" s="215">
        <f t="shared" si="290"/>
        <v>1</v>
      </c>
      <c r="AM190" s="194">
        <f t="shared" si="307"/>
        <v>0</v>
      </c>
      <c r="AN190" s="141"/>
      <c r="AO190" s="143">
        <f t="shared" si="291"/>
        <v>0</v>
      </c>
      <c r="AP190" s="208">
        <f t="shared" si="308"/>
        <v>0</v>
      </c>
      <c r="AQ190" s="11" t="str">
        <f t="shared" si="240"/>
        <v xml:space="preserve"> </v>
      </c>
      <c r="AR190" s="230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5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5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8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299" t="s">
        <v>148</v>
      </c>
      <c r="F191" s="299"/>
      <c r="G191" s="67"/>
      <c r="H191" s="72"/>
      <c r="I191" s="27"/>
      <c r="J191" s="195">
        <f>27%</f>
        <v>0.27</v>
      </c>
      <c r="K191" s="214">
        <f t="shared" si="302"/>
        <v>0</v>
      </c>
      <c r="L191" s="20">
        <f t="shared" si="279"/>
        <v>0</v>
      </c>
      <c r="M191" s="73">
        <f t="shared" si="280"/>
        <v>0</v>
      </c>
      <c r="N191" s="215">
        <f>100%</f>
        <v>1</v>
      </c>
      <c r="O191" s="194">
        <f t="shared" si="303"/>
        <v>0</v>
      </c>
      <c r="P191" s="141"/>
      <c r="Q191" s="20">
        <f t="shared" si="281"/>
        <v>0</v>
      </c>
      <c r="R191" s="142"/>
      <c r="S191" s="215">
        <f>100%</f>
        <v>1</v>
      </c>
      <c r="T191" s="194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5">
        <f t="shared" si="285"/>
        <v>0.27</v>
      </c>
      <c r="AD191" s="214">
        <f t="shared" si="305"/>
        <v>0</v>
      </c>
      <c r="AE191" s="20">
        <f t="shared" si="286"/>
        <v>0</v>
      </c>
      <c r="AF191" s="21">
        <f t="shared" si="287"/>
        <v>0</v>
      </c>
      <c r="AG191" s="215">
        <f t="shared" si="288"/>
        <v>1</v>
      </c>
      <c r="AH191" s="194">
        <f t="shared" si="306"/>
        <v>0</v>
      </c>
      <c r="AI191" s="141"/>
      <c r="AJ191" s="20">
        <f t="shared" si="289"/>
        <v>0</v>
      </c>
      <c r="AK191" s="142"/>
      <c r="AL191" s="215">
        <f t="shared" si="290"/>
        <v>1</v>
      </c>
      <c r="AM191" s="194">
        <f t="shared" si="307"/>
        <v>0</v>
      </c>
      <c r="AN191" s="141"/>
      <c r="AO191" s="143">
        <f t="shared" si="291"/>
        <v>0</v>
      </c>
      <c r="AP191" s="208">
        <f t="shared" si="308"/>
        <v>0</v>
      </c>
      <c r="AQ191" s="11" t="str">
        <f t="shared" si="240"/>
        <v xml:space="preserve"> </v>
      </c>
      <c r="AR191" s="230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5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5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8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299" t="s">
        <v>148</v>
      </c>
      <c r="F192" s="299"/>
      <c r="G192" s="67"/>
      <c r="H192" s="72"/>
      <c r="I192" s="27"/>
      <c r="J192" s="195">
        <f>27%</f>
        <v>0.27</v>
      </c>
      <c r="K192" s="214">
        <f t="shared" si="302"/>
        <v>0</v>
      </c>
      <c r="L192" s="20">
        <f t="shared" si="279"/>
        <v>0</v>
      </c>
      <c r="M192" s="73">
        <f t="shared" si="280"/>
        <v>0</v>
      </c>
      <c r="N192" s="215">
        <f>100%</f>
        <v>1</v>
      </c>
      <c r="O192" s="194">
        <f t="shared" si="303"/>
        <v>0</v>
      </c>
      <c r="P192" s="141"/>
      <c r="Q192" s="20">
        <f t="shared" si="281"/>
        <v>0</v>
      </c>
      <c r="R192" s="142"/>
      <c r="S192" s="215">
        <f>100%</f>
        <v>1</v>
      </c>
      <c r="T192" s="194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5">
        <f t="shared" si="285"/>
        <v>0.27</v>
      </c>
      <c r="AD192" s="214">
        <f t="shared" si="305"/>
        <v>0</v>
      </c>
      <c r="AE192" s="20">
        <f t="shared" si="286"/>
        <v>0</v>
      </c>
      <c r="AF192" s="21">
        <f t="shared" si="287"/>
        <v>0</v>
      </c>
      <c r="AG192" s="215">
        <f t="shared" si="288"/>
        <v>1</v>
      </c>
      <c r="AH192" s="194">
        <f t="shared" si="306"/>
        <v>0</v>
      </c>
      <c r="AI192" s="141"/>
      <c r="AJ192" s="20">
        <f t="shared" si="289"/>
        <v>0</v>
      </c>
      <c r="AK192" s="142"/>
      <c r="AL192" s="215">
        <f t="shared" si="290"/>
        <v>1</v>
      </c>
      <c r="AM192" s="194">
        <f t="shared" si="307"/>
        <v>0</v>
      </c>
      <c r="AN192" s="141"/>
      <c r="AO192" s="143">
        <f t="shared" si="291"/>
        <v>0</v>
      </c>
      <c r="AP192" s="208">
        <f t="shared" si="308"/>
        <v>0</v>
      </c>
      <c r="AQ192" s="11" t="str">
        <f t="shared" si="240"/>
        <v xml:space="preserve"> </v>
      </c>
      <c r="AR192" s="230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5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5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8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299" t="s">
        <v>148</v>
      </c>
      <c r="F193" s="299"/>
      <c r="G193" s="67"/>
      <c r="H193" s="72"/>
      <c r="I193" s="27"/>
      <c r="J193" s="195">
        <f>27%</f>
        <v>0.27</v>
      </c>
      <c r="K193" s="214">
        <f t="shared" si="302"/>
        <v>0</v>
      </c>
      <c r="L193" s="20">
        <f t="shared" si="279"/>
        <v>0</v>
      </c>
      <c r="M193" s="73">
        <f t="shared" si="280"/>
        <v>0</v>
      </c>
      <c r="N193" s="215">
        <f>100%</f>
        <v>1</v>
      </c>
      <c r="O193" s="194">
        <f t="shared" si="303"/>
        <v>0</v>
      </c>
      <c r="P193" s="141"/>
      <c r="Q193" s="20">
        <f t="shared" si="281"/>
        <v>0</v>
      </c>
      <c r="R193" s="142"/>
      <c r="S193" s="215">
        <f>100%</f>
        <v>1</v>
      </c>
      <c r="T193" s="194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5">
        <f t="shared" si="285"/>
        <v>0.27</v>
      </c>
      <c r="AD193" s="214">
        <f t="shared" si="305"/>
        <v>0</v>
      </c>
      <c r="AE193" s="20">
        <f t="shared" si="286"/>
        <v>0</v>
      </c>
      <c r="AF193" s="21">
        <f t="shared" si="287"/>
        <v>0</v>
      </c>
      <c r="AG193" s="215">
        <f t="shared" si="288"/>
        <v>1</v>
      </c>
      <c r="AH193" s="194">
        <f t="shared" si="306"/>
        <v>0</v>
      </c>
      <c r="AI193" s="141"/>
      <c r="AJ193" s="20">
        <f t="shared" si="289"/>
        <v>0</v>
      </c>
      <c r="AK193" s="142"/>
      <c r="AL193" s="215">
        <f t="shared" si="290"/>
        <v>1</v>
      </c>
      <c r="AM193" s="194">
        <f t="shared" si="307"/>
        <v>0</v>
      </c>
      <c r="AN193" s="141"/>
      <c r="AO193" s="143">
        <f t="shared" si="291"/>
        <v>0</v>
      </c>
      <c r="AP193" s="208">
        <f t="shared" si="308"/>
        <v>0</v>
      </c>
      <c r="AQ193" s="11" t="str">
        <f t="shared" si="240"/>
        <v xml:space="preserve"> </v>
      </c>
      <c r="AR193" s="230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5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5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8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299" t="s">
        <v>148</v>
      </c>
      <c r="F194" s="299"/>
      <c r="G194" s="67"/>
      <c r="H194" s="72"/>
      <c r="I194" s="27"/>
      <c r="J194" s="195">
        <f>27%</f>
        <v>0.27</v>
      </c>
      <c r="K194" s="214">
        <f t="shared" si="302"/>
        <v>0</v>
      </c>
      <c r="L194" s="20">
        <f t="shared" si="279"/>
        <v>0</v>
      </c>
      <c r="M194" s="73">
        <f t="shared" si="280"/>
        <v>0</v>
      </c>
      <c r="N194" s="215">
        <f>100%</f>
        <v>1</v>
      </c>
      <c r="O194" s="194">
        <f t="shared" si="303"/>
        <v>0</v>
      </c>
      <c r="P194" s="141"/>
      <c r="Q194" s="20">
        <f t="shared" si="281"/>
        <v>0</v>
      </c>
      <c r="R194" s="142"/>
      <c r="S194" s="215">
        <f>100%</f>
        <v>1</v>
      </c>
      <c r="T194" s="194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5">
        <f t="shared" si="285"/>
        <v>0.27</v>
      </c>
      <c r="AD194" s="214">
        <f t="shared" si="305"/>
        <v>0</v>
      </c>
      <c r="AE194" s="20">
        <f t="shared" si="286"/>
        <v>0</v>
      </c>
      <c r="AF194" s="21">
        <f t="shared" si="287"/>
        <v>0</v>
      </c>
      <c r="AG194" s="215">
        <f t="shared" si="288"/>
        <v>1</v>
      </c>
      <c r="AH194" s="194">
        <f t="shared" si="306"/>
        <v>0</v>
      </c>
      <c r="AI194" s="141"/>
      <c r="AJ194" s="20">
        <f t="shared" si="289"/>
        <v>0</v>
      </c>
      <c r="AK194" s="142"/>
      <c r="AL194" s="215">
        <f t="shared" si="290"/>
        <v>1</v>
      </c>
      <c r="AM194" s="194">
        <f t="shared" si="307"/>
        <v>0</v>
      </c>
      <c r="AN194" s="141"/>
      <c r="AO194" s="143">
        <f t="shared" si="291"/>
        <v>0</v>
      </c>
      <c r="AP194" s="208">
        <f t="shared" si="308"/>
        <v>0</v>
      </c>
      <c r="AQ194" s="11" t="str">
        <f t="shared" si="240"/>
        <v xml:space="preserve"> </v>
      </c>
      <c r="AR194" s="230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5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5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8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299" t="s">
        <v>148</v>
      </c>
      <c r="F195" s="299"/>
      <c r="G195" s="67"/>
      <c r="H195" s="72"/>
      <c r="I195" s="27"/>
      <c r="J195" s="195">
        <f>27%</f>
        <v>0.27</v>
      </c>
      <c r="K195" s="214">
        <f t="shared" si="302"/>
        <v>0</v>
      </c>
      <c r="L195" s="20">
        <f t="shared" si="279"/>
        <v>0</v>
      </c>
      <c r="M195" s="73">
        <f t="shared" si="280"/>
        <v>0</v>
      </c>
      <c r="N195" s="215">
        <f>100%</f>
        <v>1</v>
      </c>
      <c r="O195" s="194">
        <f t="shared" si="303"/>
        <v>0</v>
      </c>
      <c r="P195" s="141"/>
      <c r="Q195" s="20">
        <f t="shared" si="281"/>
        <v>0</v>
      </c>
      <c r="R195" s="142"/>
      <c r="S195" s="215">
        <f>100%</f>
        <v>1</v>
      </c>
      <c r="T195" s="194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5">
        <f t="shared" si="285"/>
        <v>0.27</v>
      </c>
      <c r="AD195" s="214">
        <f t="shared" si="305"/>
        <v>0</v>
      </c>
      <c r="AE195" s="20">
        <f t="shared" si="286"/>
        <v>0</v>
      </c>
      <c r="AF195" s="21">
        <f t="shared" si="287"/>
        <v>0</v>
      </c>
      <c r="AG195" s="215">
        <f t="shared" si="288"/>
        <v>1</v>
      </c>
      <c r="AH195" s="194">
        <f t="shared" si="306"/>
        <v>0</v>
      </c>
      <c r="AI195" s="141"/>
      <c r="AJ195" s="20">
        <f t="shared" si="289"/>
        <v>0</v>
      </c>
      <c r="AK195" s="142"/>
      <c r="AL195" s="215">
        <f t="shared" si="290"/>
        <v>1</v>
      </c>
      <c r="AM195" s="194">
        <f t="shared" si="307"/>
        <v>0</v>
      </c>
      <c r="AN195" s="141"/>
      <c r="AO195" s="143">
        <f t="shared" si="291"/>
        <v>0</v>
      </c>
      <c r="AP195" s="208">
        <f t="shared" si="308"/>
        <v>0</v>
      </c>
      <c r="AQ195" s="11" t="str">
        <f t="shared" si="240"/>
        <v xml:space="preserve"> </v>
      </c>
      <c r="AR195" s="230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5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5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8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299" t="s">
        <v>148</v>
      </c>
      <c r="F196" s="299"/>
      <c r="G196" s="67"/>
      <c r="H196" s="72"/>
      <c r="I196" s="27"/>
      <c r="J196" s="195">
        <f>27%</f>
        <v>0.27</v>
      </c>
      <c r="K196" s="214">
        <f t="shared" si="302"/>
        <v>0</v>
      </c>
      <c r="L196" s="20">
        <f t="shared" si="279"/>
        <v>0</v>
      </c>
      <c r="M196" s="73">
        <f t="shared" si="280"/>
        <v>0</v>
      </c>
      <c r="N196" s="215">
        <f>100%</f>
        <v>1</v>
      </c>
      <c r="O196" s="194">
        <f t="shared" si="303"/>
        <v>0</v>
      </c>
      <c r="P196" s="141"/>
      <c r="Q196" s="20">
        <f t="shared" si="281"/>
        <v>0</v>
      </c>
      <c r="R196" s="142"/>
      <c r="S196" s="215">
        <f>100%</f>
        <v>1</v>
      </c>
      <c r="T196" s="194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5">
        <f t="shared" si="285"/>
        <v>0.27</v>
      </c>
      <c r="AD196" s="214">
        <f t="shared" si="305"/>
        <v>0</v>
      </c>
      <c r="AE196" s="20">
        <f t="shared" si="286"/>
        <v>0</v>
      </c>
      <c r="AF196" s="21">
        <f t="shared" si="287"/>
        <v>0</v>
      </c>
      <c r="AG196" s="215">
        <f t="shared" si="288"/>
        <v>1</v>
      </c>
      <c r="AH196" s="194">
        <f t="shared" si="306"/>
        <v>0</v>
      </c>
      <c r="AI196" s="141"/>
      <c r="AJ196" s="20">
        <f t="shared" si="289"/>
        <v>0</v>
      </c>
      <c r="AK196" s="142"/>
      <c r="AL196" s="215">
        <f t="shared" si="290"/>
        <v>1</v>
      </c>
      <c r="AM196" s="194">
        <f t="shared" si="307"/>
        <v>0</v>
      </c>
      <c r="AN196" s="141"/>
      <c r="AO196" s="143">
        <f t="shared" si="291"/>
        <v>0</v>
      </c>
      <c r="AP196" s="208">
        <f t="shared" si="308"/>
        <v>0</v>
      </c>
      <c r="AQ196" s="11" t="str">
        <f t="shared" si="240"/>
        <v xml:space="preserve"> </v>
      </c>
      <c r="AR196" s="230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5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5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8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299" t="s">
        <v>148</v>
      </c>
      <c r="F197" s="299"/>
      <c r="G197" s="67"/>
      <c r="H197" s="72"/>
      <c r="I197" s="27"/>
      <c r="J197" s="195">
        <f>27%</f>
        <v>0.27</v>
      </c>
      <c r="K197" s="214">
        <f t="shared" si="302"/>
        <v>0</v>
      </c>
      <c r="L197" s="20">
        <f t="shared" si="279"/>
        <v>0</v>
      </c>
      <c r="M197" s="73">
        <f t="shared" si="280"/>
        <v>0</v>
      </c>
      <c r="N197" s="215">
        <f>100%</f>
        <v>1</v>
      </c>
      <c r="O197" s="194">
        <f t="shared" si="303"/>
        <v>0</v>
      </c>
      <c r="P197" s="141"/>
      <c r="Q197" s="20">
        <f t="shared" si="281"/>
        <v>0</v>
      </c>
      <c r="R197" s="142"/>
      <c r="S197" s="215">
        <f>100%</f>
        <v>1</v>
      </c>
      <c r="T197" s="194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5">
        <f t="shared" si="285"/>
        <v>0.27</v>
      </c>
      <c r="AD197" s="214">
        <f t="shared" si="305"/>
        <v>0</v>
      </c>
      <c r="AE197" s="20">
        <f t="shared" si="286"/>
        <v>0</v>
      </c>
      <c r="AF197" s="21">
        <f t="shared" si="287"/>
        <v>0</v>
      </c>
      <c r="AG197" s="215">
        <f t="shared" si="288"/>
        <v>1</v>
      </c>
      <c r="AH197" s="194">
        <f t="shared" si="306"/>
        <v>0</v>
      </c>
      <c r="AI197" s="141"/>
      <c r="AJ197" s="20">
        <f t="shared" si="289"/>
        <v>0</v>
      </c>
      <c r="AK197" s="142"/>
      <c r="AL197" s="215">
        <f t="shared" si="290"/>
        <v>1</v>
      </c>
      <c r="AM197" s="194">
        <f t="shared" si="307"/>
        <v>0</v>
      </c>
      <c r="AN197" s="141"/>
      <c r="AO197" s="143">
        <f t="shared" si="291"/>
        <v>0</v>
      </c>
      <c r="AP197" s="208">
        <f t="shared" si="308"/>
        <v>0</v>
      </c>
      <c r="AQ197" s="11" t="str">
        <f t="shared" si="240"/>
        <v xml:space="preserve"> </v>
      </c>
      <c r="AR197" s="230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5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5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8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299" t="s">
        <v>148</v>
      </c>
      <c r="F198" s="299"/>
      <c r="G198" s="67"/>
      <c r="H198" s="72"/>
      <c r="I198" s="27"/>
      <c r="J198" s="195">
        <f>27%</f>
        <v>0.27</v>
      </c>
      <c r="K198" s="214">
        <f t="shared" si="302"/>
        <v>0</v>
      </c>
      <c r="L198" s="20">
        <f t="shared" si="279"/>
        <v>0</v>
      </c>
      <c r="M198" s="73">
        <f t="shared" si="280"/>
        <v>0</v>
      </c>
      <c r="N198" s="215">
        <f>100%</f>
        <v>1</v>
      </c>
      <c r="O198" s="194">
        <f t="shared" si="303"/>
        <v>0</v>
      </c>
      <c r="P198" s="141"/>
      <c r="Q198" s="20">
        <f t="shared" si="281"/>
        <v>0</v>
      </c>
      <c r="R198" s="142"/>
      <c r="S198" s="215">
        <f>100%</f>
        <v>1</v>
      </c>
      <c r="T198" s="194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5">
        <f t="shared" si="285"/>
        <v>0.27</v>
      </c>
      <c r="AD198" s="214">
        <f t="shared" si="305"/>
        <v>0</v>
      </c>
      <c r="AE198" s="20">
        <f t="shared" si="286"/>
        <v>0</v>
      </c>
      <c r="AF198" s="21">
        <f t="shared" si="287"/>
        <v>0</v>
      </c>
      <c r="AG198" s="215">
        <f t="shared" si="288"/>
        <v>1</v>
      </c>
      <c r="AH198" s="194">
        <f t="shared" si="306"/>
        <v>0</v>
      </c>
      <c r="AI198" s="141"/>
      <c r="AJ198" s="20">
        <f t="shared" si="289"/>
        <v>0</v>
      </c>
      <c r="AK198" s="142"/>
      <c r="AL198" s="215">
        <f t="shared" si="290"/>
        <v>1</v>
      </c>
      <c r="AM198" s="194">
        <f t="shared" si="307"/>
        <v>0</v>
      </c>
      <c r="AN198" s="141"/>
      <c r="AO198" s="143">
        <f t="shared" si="291"/>
        <v>0</v>
      </c>
      <c r="AP198" s="208">
        <f>AH198-O198</f>
        <v>0</v>
      </c>
      <c r="AQ198" s="11" t="str">
        <f t="shared" si="240"/>
        <v xml:space="preserve"> </v>
      </c>
      <c r="AR198" s="230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5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5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8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49" t="s">
        <v>12</v>
      </c>
      <c r="E199" s="350"/>
      <c r="F199" s="351"/>
      <c r="G199" s="65"/>
      <c r="H199" s="70"/>
      <c r="I199" s="26"/>
      <c r="J199" s="26"/>
      <c r="K199" s="133"/>
      <c r="L199" s="5"/>
      <c r="M199" s="71">
        <f>O199+Q199</f>
        <v>0</v>
      </c>
      <c r="N199" s="216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6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6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6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9"/>
      <c r="AQ199" s="11" t="str">
        <f t="shared" si="240"/>
        <v xml:space="preserve"> </v>
      </c>
      <c r="AR199" s="230"/>
      <c r="AS199" s="23"/>
      <c r="AT199" s="26"/>
      <c r="AU199" s="26"/>
      <c r="AV199" s="5"/>
      <c r="AW199" s="6">
        <f>AY199+BA199</f>
        <v>0</v>
      </c>
      <c r="AX199" s="216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6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9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299" t="s">
        <v>148</v>
      </c>
      <c r="F200" s="299"/>
      <c r="G200" s="67"/>
      <c r="H200" s="72"/>
      <c r="I200" s="27"/>
      <c r="J200" s="195">
        <f>27%</f>
        <v>0.27</v>
      </c>
      <c r="K200" s="214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5">
        <f>100%</f>
        <v>1</v>
      </c>
      <c r="O200" s="194">
        <f>ROUND((M200*N200),0)</f>
        <v>0</v>
      </c>
      <c r="P200" s="141"/>
      <c r="Q200" s="20">
        <f t="shared" ref="Q200:Q219" si="315">M200-O200</f>
        <v>0</v>
      </c>
      <c r="R200" s="142"/>
      <c r="S200" s="215">
        <f>100%</f>
        <v>1</v>
      </c>
      <c r="T200" s="194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5">
        <f t="shared" ref="AC200:AC219" si="319">J200</f>
        <v>0.27</v>
      </c>
      <c r="AD200" s="214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5">
        <f t="shared" ref="AG200:AG219" si="322">N200</f>
        <v>1</v>
      </c>
      <c r="AH200" s="194">
        <f>ROUND((AF200*AG200),0)</f>
        <v>0</v>
      </c>
      <c r="AI200" s="141"/>
      <c r="AJ200" s="20">
        <f t="shared" ref="AJ200:AJ219" si="323">AF200-AH200</f>
        <v>0</v>
      </c>
      <c r="AK200" s="142"/>
      <c r="AL200" s="215">
        <f t="shared" ref="AL200:AL219" si="324">S200</f>
        <v>1</v>
      </c>
      <c r="AM200" s="194">
        <f>ROUND((AL200*AH200),0)</f>
        <v>0</v>
      </c>
      <c r="AN200" s="141"/>
      <c r="AO200" s="143">
        <f t="shared" ref="AO200:AO219" si="325">AH200-AM200</f>
        <v>0</v>
      </c>
      <c r="AP200" s="208">
        <f>AH200-O200</f>
        <v>0</v>
      </c>
      <c r="AQ200" s="11" t="str">
        <f t="shared" si="240"/>
        <v xml:space="preserve"> </v>
      </c>
      <c r="AR200" s="230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5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5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8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299" t="s">
        <v>148</v>
      </c>
      <c r="F201" s="299"/>
      <c r="G201" s="67"/>
      <c r="H201" s="72"/>
      <c r="I201" s="27"/>
      <c r="J201" s="195">
        <f>27%</f>
        <v>0.27</v>
      </c>
      <c r="K201" s="214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5">
        <f>100%</f>
        <v>1</v>
      </c>
      <c r="O201" s="194">
        <f t="shared" ref="O201:O219" si="337">ROUND((M201*N201),0)</f>
        <v>0</v>
      </c>
      <c r="P201" s="141"/>
      <c r="Q201" s="20">
        <f t="shared" si="315"/>
        <v>0</v>
      </c>
      <c r="R201" s="142"/>
      <c r="S201" s="215">
        <f>100%</f>
        <v>1</v>
      </c>
      <c r="T201" s="194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5">
        <f t="shared" si="319"/>
        <v>0.27</v>
      </c>
      <c r="AD201" s="214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5">
        <f t="shared" si="322"/>
        <v>1</v>
      </c>
      <c r="AH201" s="194">
        <f t="shared" ref="AH201:AH219" si="341">ROUND((AF201*AG201),0)</f>
        <v>0</v>
      </c>
      <c r="AI201" s="141"/>
      <c r="AJ201" s="20">
        <f t="shared" si="323"/>
        <v>0</v>
      </c>
      <c r="AK201" s="142"/>
      <c r="AL201" s="215">
        <f t="shared" si="324"/>
        <v>1</v>
      </c>
      <c r="AM201" s="194">
        <f t="shared" ref="AM201:AM219" si="342">ROUND((AL201*AH201),0)</f>
        <v>0</v>
      </c>
      <c r="AN201" s="141"/>
      <c r="AO201" s="143">
        <f t="shared" si="325"/>
        <v>0</v>
      </c>
      <c r="AP201" s="208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30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5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5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8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299" t="s">
        <v>148</v>
      </c>
      <c r="F202" s="299"/>
      <c r="G202" s="67"/>
      <c r="H202" s="72"/>
      <c r="I202" s="27"/>
      <c r="J202" s="195">
        <f>27%</f>
        <v>0.27</v>
      </c>
      <c r="K202" s="214">
        <f t="shared" si="336"/>
        <v>0</v>
      </c>
      <c r="L202" s="20">
        <f t="shared" si="313"/>
        <v>0</v>
      </c>
      <c r="M202" s="73">
        <f t="shared" si="314"/>
        <v>0</v>
      </c>
      <c r="N202" s="215">
        <f>100%</f>
        <v>1</v>
      </c>
      <c r="O202" s="194">
        <f t="shared" si="337"/>
        <v>0</v>
      </c>
      <c r="P202" s="141"/>
      <c r="Q202" s="20">
        <f t="shared" si="315"/>
        <v>0</v>
      </c>
      <c r="R202" s="142"/>
      <c r="S202" s="215">
        <f>100%</f>
        <v>1</v>
      </c>
      <c r="T202" s="194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5">
        <f t="shared" si="319"/>
        <v>0.27</v>
      </c>
      <c r="AD202" s="214">
        <f t="shared" si="340"/>
        <v>0</v>
      </c>
      <c r="AE202" s="20">
        <f t="shared" si="320"/>
        <v>0</v>
      </c>
      <c r="AF202" s="21">
        <f t="shared" si="321"/>
        <v>0</v>
      </c>
      <c r="AG202" s="215">
        <f t="shared" si="322"/>
        <v>1</v>
      </c>
      <c r="AH202" s="194">
        <f t="shared" si="341"/>
        <v>0</v>
      </c>
      <c r="AI202" s="141"/>
      <c r="AJ202" s="20">
        <f t="shared" si="323"/>
        <v>0</v>
      </c>
      <c r="AK202" s="142"/>
      <c r="AL202" s="215">
        <f t="shared" si="324"/>
        <v>1</v>
      </c>
      <c r="AM202" s="194">
        <f t="shared" si="342"/>
        <v>0</v>
      </c>
      <c r="AN202" s="141"/>
      <c r="AO202" s="143">
        <f t="shared" si="325"/>
        <v>0</v>
      </c>
      <c r="AP202" s="208">
        <f t="shared" si="343"/>
        <v>0</v>
      </c>
      <c r="AQ202" s="11" t="str">
        <f t="shared" si="344"/>
        <v xml:space="preserve"> </v>
      </c>
      <c r="AR202" s="230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5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5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8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299" t="s">
        <v>148</v>
      </c>
      <c r="F203" s="299"/>
      <c r="G203" s="67"/>
      <c r="H203" s="72"/>
      <c r="I203" s="27"/>
      <c r="J203" s="195">
        <f>27%</f>
        <v>0.27</v>
      </c>
      <c r="K203" s="214">
        <f t="shared" si="336"/>
        <v>0</v>
      </c>
      <c r="L203" s="20">
        <f t="shared" si="313"/>
        <v>0</v>
      </c>
      <c r="M203" s="73">
        <f t="shared" si="314"/>
        <v>0</v>
      </c>
      <c r="N203" s="215">
        <f>100%</f>
        <v>1</v>
      </c>
      <c r="O203" s="194">
        <f t="shared" si="337"/>
        <v>0</v>
      </c>
      <c r="P203" s="141"/>
      <c r="Q203" s="20">
        <f t="shared" si="315"/>
        <v>0</v>
      </c>
      <c r="R203" s="142"/>
      <c r="S203" s="215">
        <f>100%</f>
        <v>1</v>
      </c>
      <c r="T203" s="194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5">
        <f t="shared" si="319"/>
        <v>0.27</v>
      </c>
      <c r="AD203" s="214">
        <f t="shared" si="340"/>
        <v>0</v>
      </c>
      <c r="AE203" s="20">
        <f t="shared" si="320"/>
        <v>0</v>
      </c>
      <c r="AF203" s="21">
        <f t="shared" si="321"/>
        <v>0</v>
      </c>
      <c r="AG203" s="215">
        <f t="shared" si="322"/>
        <v>1</v>
      </c>
      <c r="AH203" s="194">
        <f t="shared" si="341"/>
        <v>0</v>
      </c>
      <c r="AI203" s="141"/>
      <c r="AJ203" s="20">
        <f t="shared" si="323"/>
        <v>0</v>
      </c>
      <c r="AK203" s="142"/>
      <c r="AL203" s="215">
        <f t="shared" si="324"/>
        <v>1</v>
      </c>
      <c r="AM203" s="194">
        <f t="shared" si="342"/>
        <v>0</v>
      </c>
      <c r="AN203" s="141"/>
      <c r="AO203" s="143">
        <f t="shared" si="325"/>
        <v>0</v>
      </c>
      <c r="AP203" s="208">
        <f t="shared" si="343"/>
        <v>0</v>
      </c>
      <c r="AQ203" s="11" t="str">
        <f t="shared" si="344"/>
        <v xml:space="preserve"> </v>
      </c>
      <c r="AR203" s="230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5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5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8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299" t="s">
        <v>148</v>
      </c>
      <c r="F204" s="299"/>
      <c r="G204" s="67"/>
      <c r="H204" s="72"/>
      <c r="I204" s="27"/>
      <c r="J204" s="195">
        <f>27%</f>
        <v>0.27</v>
      </c>
      <c r="K204" s="214">
        <f t="shared" si="336"/>
        <v>0</v>
      </c>
      <c r="L204" s="20">
        <f t="shared" si="313"/>
        <v>0</v>
      </c>
      <c r="M204" s="73">
        <f t="shared" si="314"/>
        <v>0</v>
      </c>
      <c r="N204" s="215">
        <f>100%</f>
        <v>1</v>
      </c>
      <c r="O204" s="194">
        <f t="shared" si="337"/>
        <v>0</v>
      </c>
      <c r="P204" s="141"/>
      <c r="Q204" s="20">
        <f t="shared" si="315"/>
        <v>0</v>
      </c>
      <c r="R204" s="142"/>
      <c r="S204" s="215">
        <f>100%</f>
        <v>1</v>
      </c>
      <c r="T204" s="194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5">
        <f t="shared" si="319"/>
        <v>0.27</v>
      </c>
      <c r="AD204" s="214">
        <f t="shared" si="340"/>
        <v>0</v>
      </c>
      <c r="AE204" s="20">
        <f t="shared" si="320"/>
        <v>0</v>
      </c>
      <c r="AF204" s="21">
        <f t="shared" si="321"/>
        <v>0</v>
      </c>
      <c r="AG204" s="215">
        <f t="shared" si="322"/>
        <v>1</v>
      </c>
      <c r="AH204" s="194">
        <f t="shared" si="341"/>
        <v>0</v>
      </c>
      <c r="AI204" s="141"/>
      <c r="AJ204" s="20">
        <f t="shared" si="323"/>
        <v>0</v>
      </c>
      <c r="AK204" s="142"/>
      <c r="AL204" s="215">
        <f t="shared" si="324"/>
        <v>1</v>
      </c>
      <c r="AM204" s="194">
        <f t="shared" si="342"/>
        <v>0</v>
      </c>
      <c r="AN204" s="141"/>
      <c r="AO204" s="143">
        <f t="shared" si="325"/>
        <v>0</v>
      </c>
      <c r="AP204" s="208">
        <f t="shared" si="343"/>
        <v>0</v>
      </c>
      <c r="AQ204" s="11" t="str">
        <f t="shared" si="344"/>
        <v xml:space="preserve"> </v>
      </c>
      <c r="AR204" s="230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5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5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8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299" t="s">
        <v>148</v>
      </c>
      <c r="F205" s="299"/>
      <c r="G205" s="67"/>
      <c r="H205" s="72"/>
      <c r="I205" s="27"/>
      <c r="J205" s="195">
        <f>27%</f>
        <v>0.27</v>
      </c>
      <c r="K205" s="214">
        <f t="shared" si="336"/>
        <v>0</v>
      </c>
      <c r="L205" s="20">
        <f t="shared" si="313"/>
        <v>0</v>
      </c>
      <c r="M205" s="73">
        <f t="shared" si="314"/>
        <v>0</v>
      </c>
      <c r="N205" s="215">
        <f>100%</f>
        <v>1</v>
      </c>
      <c r="O205" s="194">
        <f t="shared" si="337"/>
        <v>0</v>
      </c>
      <c r="P205" s="141"/>
      <c r="Q205" s="20">
        <f t="shared" si="315"/>
        <v>0</v>
      </c>
      <c r="R205" s="142"/>
      <c r="S205" s="215">
        <f>100%</f>
        <v>1</v>
      </c>
      <c r="T205" s="194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5">
        <f t="shared" si="319"/>
        <v>0.27</v>
      </c>
      <c r="AD205" s="214">
        <f t="shared" si="340"/>
        <v>0</v>
      </c>
      <c r="AE205" s="20">
        <f t="shared" si="320"/>
        <v>0</v>
      </c>
      <c r="AF205" s="21">
        <f t="shared" si="321"/>
        <v>0</v>
      </c>
      <c r="AG205" s="215">
        <f t="shared" si="322"/>
        <v>1</v>
      </c>
      <c r="AH205" s="194">
        <f t="shared" si="341"/>
        <v>0</v>
      </c>
      <c r="AI205" s="141"/>
      <c r="AJ205" s="20">
        <f t="shared" si="323"/>
        <v>0</v>
      </c>
      <c r="AK205" s="142"/>
      <c r="AL205" s="215">
        <f t="shared" si="324"/>
        <v>1</v>
      </c>
      <c r="AM205" s="194">
        <f t="shared" si="342"/>
        <v>0</v>
      </c>
      <c r="AN205" s="141"/>
      <c r="AO205" s="143">
        <f t="shared" si="325"/>
        <v>0</v>
      </c>
      <c r="AP205" s="208">
        <f t="shared" si="343"/>
        <v>0</v>
      </c>
      <c r="AQ205" s="11" t="str">
        <f t="shared" si="344"/>
        <v xml:space="preserve"> </v>
      </c>
      <c r="AR205" s="230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5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5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8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299" t="s">
        <v>148</v>
      </c>
      <c r="F206" s="299"/>
      <c r="G206" s="67"/>
      <c r="H206" s="72"/>
      <c r="I206" s="27"/>
      <c r="J206" s="195">
        <f>27%</f>
        <v>0.27</v>
      </c>
      <c r="K206" s="214">
        <f t="shared" si="336"/>
        <v>0</v>
      </c>
      <c r="L206" s="20">
        <f t="shared" si="313"/>
        <v>0</v>
      </c>
      <c r="M206" s="73">
        <f t="shared" si="314"/>
        <v>0</v>
      </c>
      <c r="N206" s="215">
        <f>100%</f>
        <v>1</v>
      </c>
      <c r="O206" s="194">
        <f t="shared" si="337"/>
        <v>0</v>
      </c>
      <c r="P206" s="141"/>
      <c r="Q206" s="20">
        <f t="shared" si="315"/>
        <v>0</v>
      </c>
      <c r="R206" s="142"/>
      <c r="S206" s="215">
        <f>100%</f>
        <v>1</v>
      </c>
      <c r="T206" s="194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5">
        <f t="shared" si="319"/>
        <v>0.27</v>
      </c>
      <c r="AD206" s="214">
        <f t="shared" si="340"/>
        <v>0</v>
      </c>
      <c r="AE206" s="20">
        <f t="shared" si="320"/>
        <v>0</v>
      </c>
      <c r="AF206" s="21">
        <f t="shared" si="321"/>
        <v>0</v>
      </c>
      <c r="AG206" s="215">
        <f t="shared" si="322"/>
        <v>1</v>
      </c>
      <c r="AH206" s="194">
        <f t="shared" si="341"/>
        <v>0</v>
      </c>
      <c r="AI206" s="141"/>
      <c r="AJ206" s="20">
        <f t="shared" si="323"/>
        <v>0</v>
      </c>
      <c r="AK206" s="142"/>
      <c r="AL206" s="215">
        <f t="shared" si="324"/>
        <v>1</v>
      </c>
      <c r="AM206" s="194">
        <f t="shared" si="342"/>
        <v>0</v>
      </c>
      <c r="AN206" s="141"/>
      <c r="AO206" s="143">
        <f t="shared" si="325"/>
        <v>0</v>
      </c>
      <c r="AP206" s="208">
        <f t="shared" si="343"/>
        <v>0</v>
      </c>
      <c r="AQ206" s="11" t="str">
        <f t="shared" si="344"/>
        <v xml:space="preserve"> </v>
      </c>
      <c r="AR206" s="230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5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5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8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299" t="s">
        <v>148</v>
      </c>
      <c r="F207" s="299"/>
      <c r="G207" s="67"/>
      <c r="H207" s="72"/>
      <c r="I207" s="27"/>
      <c r="J207" s="195">
        <f>27%</f>
        <v>0.27</v>
      </c>
      <c r="K207" s="214">
        <f t="shared" si="336"/>
        <v>0</v>
      </c>
      <c r="L207" s="20">
        <f t="shared" si="313"/>
        <v>0</v>
      </c>
      <c r="M207" s="73">
        <f t="shared" si="314"/>
        <v>0</v>
      </c>
      <c r="N207" s="215">
        <f>100%</f>
        <v>1</v>
      </c>
      <c r="O207" s="194">
        <f t="shared" si="337"/>
        <v>0</v>
      </c>
      <c r="P207" s="141"/>
      <c r="Q207" s="20">
        <f t="shared" si="315"/>
        <v>0</v>
      </c>
      <c r="R207" s="142"/>
      <c r="S207" s="215">
        <f>100%</f>
        <v>1</v>
      </c>
      <c r="T207" s="194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5">
        <f t="shared" si="319"/>
        <v>0.27</v>
      </c>
      <c r="AD207" s="214">
        <f t="shared" si="340"/>
        <v>0</v>
      </c>
      <c r="AE207" s="20">
        <f t="shared" si="320"/>
        <v>0</v>
      </c>
      <c r="AF207" s="21">
        <f t="shared" si="321"/>
        <v>0</v>
      </c>
      <c r="AG207" s="215">
        <f t="shared" si="322"/>
        <v>1</v>
      </c>
      <c r="AH207" s="194">
        <f t="shared" si="341"/>
        <v>0</v>
      </c>
      <c r="AI207" s="141"/>
      <c r="AJ207" s="20">
        <f t="shared" si="323"/>
        <v>0</v>
      </c>
      <c r="AK207" s="142"/>
      <c r="AL207" s="215">
        <f t="shared" si="324"/>
        <v>1</v>
      </c>
      <c r="AM207" s="194">
        <f t="shared" si="342"/>
        <v>0</v>
      </c>
      <c r="AN207" s="141"/>
      <c r="AO207" s="143">
        <f t="shared" si="325"/>
        <v>0</v>
      </c>
      <c r="AP207" s="208">
        <f t="shared" si="343"/>
        <v>0</v>
      </c>
      <c r="AQ207" s="11" t="str">
        <f t="shared" si="344"/>
        <v xml:space="preserve"> </v>
      </c>
      <c r="AR207" s="230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5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5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8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299" t="s">
        <v>148</v>
      </c>
      <c r="F208" s="299"/>
      <c r="G208" s="67"/>
      <c r="H208" s="72"/>
      <c r="I208" s="27"/>
      <c r="J208" s="195">
        <f>27%</f>
        <v>0.27</v>
      </c>
      <c r="K208" s="214">
        <f t="shared" si="336"/>
        <v>0</v>
      </c>
      <c r="L208" s="20">
        <f t="shared" si="313"/>
        <v>0</v>
      </c>
      <c r="M208" s="73">
        <f t="shared" si="314"/>
        <v>0</v>
      </c>
      <c r="N208" s="215">
        <f>100%</f>
        <v>1</v>
      </c>
      <c r="O208" s="194">
        <f t="shared" si="337"/>
        <v>0</v>
      </c>
      <c r="P208" s="141"/>
      <c r="Q208" s="20">
        <f t="shared" si="315"/>
        <v>0</v>
      </c>
      <c r="R208" s="142"/>
      <c r="S208" s="215">
        <f>100%</f>
        <v>1</v>
      </c>
      <c r="T208" s="194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5">
        <f t="shared" si="319"/>
        <v>0.27</v>
      </c>
      <c r="AD208" s="214">
        <f t="shared" si="340"/>
        <v>0</v>
      </c>
      <c r="AE208" s="20">
        <f t="shared" si="320"/>
        <v>0</v>
      </c>
      <c r="AF208" s="21">
        <f t="shared" si="321"/>
        <v>0</v>
      </c>
      <c r="AG208" s="215">
        <f t="shared" si="322"/>
        <v>1</v>
      </c>
      <c r="AH208" s="194">
        <f t="shared" si="341"/>
        <v>0</v>
      </c>
      <c r="AI208" s="141"/>
      <c r="AJ208" s="20">
        <f t="shared" si="323"/>
        <v>0</v>
      </c>
      <c r="AK208" s="142"/>
      <c r="AL208" s="215">
        <f t="shared" si="324"/>
        <v>1</v>
      </c>
      <c r="AM208" s="194">
        <f t="shared" si="342"/>
        <v>0</v>
      </c>
      <c r="AN208" s="141"/>
      <c r="AO208" s="143">
        <f t="shared" si="325"/>
        <v>0</v>
      </c>
      <c r="AP208" s="208">
        <f t="shared" si="343"/>
        <v>0</v>
      </c>
      <c r="AQ208" s="11" t="str">
        <f t="shared" si="344"/>
        <v xml:space="preserve"> </v>
      </c>
      <c r="AR208" s="230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5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5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8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299" t="s">
        <v>148</v>
      </c>
      <c r="F209" s="299"/>
      <c r="G209" s="67"/>
      <c r="H209" s="72"/>
      <c r="I209" s="27"/>
      <c r="J209" s="195">
        <f>27%</f>
        <v>0.27</v>
      </c>
      <c r="K209" s="214">
        <f t="shared" si="336"/>
        <v>0</v>
      </c>
      <c r="L209" s="20">
        <f t="shared" si="313"/>
        <v>0</v>
      </c>
      <c r="M209" s="73">
        <f t="shared" si="314"/>
        <v>0</v>
      </c>
      <c r="N209" s="215">
        <f>100%</f>
        <v>1</v>
      </c>
      <c r="O209" s="194">
        <f t="shared" si="337"/>
        <v>0</v>
      </c>
      <c r="P209" s="141"/>
      <c r="Q209" s="20">
        <f t="shared" si="315"/>
        <v>0</v>
      </c>
      <c r="R209" s="142"/>
      <c r="S209" s="215">
        <f>100%</f>
        <v>1</v>
      </c>
      <c r="T209" s="194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5">
        <f t="shared" si="319"/>
        <v>0.27</v>
      </c>
      <c r="AD209" s="214">
        <f t="shared" si="340"/>
        <v>0</v>
      </c>
      <c r="AE209" s="20">
        <f t="shared" si="320"/>
        <v>0</v>
      </c>
      <c r="AF209" s="21">
        <f t="shared" si="321"/>
        <v>0</v>
      </c>
      <c r="AG209" s="215">
        <f t="shared" si="322"/>
        <v>1</v>
      </c>
      <c r="AH209" s="194">
        <f t="shared" si="341"/>
        <v>0</v>
      </c>
      <c r="AI209" s="141"/>
      <c r="AJ209" s="20">
        <f t="shared" si="323"/>
        <v>0</v>
      </c>
      <c r="AK209" s="142"/>
      <c r="AL209" s="215">
        <f t="shared" si="324"/>
        <v>1</v>
      </c>
      <c r="AM209" s="194">
        <f t="shared" si="342"/>
        <v>0</v>
      </c>
      <c r="AN209" s="141"/>
      <c r="AO209" s="143">
        <f t="shared" si="325"/>
        <v>0</v>
      </c>
      <c r="AP209" s="208">
        <f t="shared" si="343"/>
        <v>0</v>
      </c>
      <c r="AQ209" s="11" t="str">
        <f t="shared" si="344"/>
        <v xml:space="preserve"> </v>
      </c>
      <c r="AR209" s="230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5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5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8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299" t="s">
        <v>148</v>
      </c>
      <c r="F210" s="299"/>
      <c r="G210" s="67"/>
      <c r="H210" s="72"/>
      <c r="I210" s="27"/>
      <c r="J210" s="195">
        <f>27%</f>
        <v>0.27</v>
      </c>
      <c r="K210" s="214">
        <f t="shared" si="336"/>
        <v>0</v>
      </c>
      <c r="L210" s="20">
        <f t="shared" si="313"/>
        <v>0</v>
      </c>
      <c r="M210" s="73">
        <f t="shared" si="314"/>
        <v>0</v>
      </c>
      <c r="N210" s="215">
        <f>100%</f>
        <v>1</v>
      </c>
      <c r="O210" s="194">
        <f t="shared" si="337"/>
        <v>0</v>
      </c>
      <c r="P210" s="141"/>
      <c r="Q210" s="20">
        <f t="shared" si="315"/>
        <v>0</v>
      </c>
      <c r="R210" s="142"/>
      <c r="S210" s="215">
        <f>100%</f>
        <v>1</v>
      </c>
      <c r="T210" s="194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5">
        <f t="shared" si="319"/>
        <v>0.27</v>
      </c>
      <c r="AD210" s="214">
        <f t="shared" si="340"/>
        <v>0</v>
      </c>
      <c r="AE210" s="20">
        <f t="shared" si="320"/>
        <v>0</v>
      </c>
      <c r="AF210" s="21">
        <f t="shared" si="321"/>
        <v>0</v>
      </c>
      <c r="AG210" s="215">
        <f t="shared" si="322"/>
        <v>1</v>
      </c>
      <c r="AH210" s="194">
        <f t="shared" si="341"/>
        <v>0</v>
      </c>
      <c r="AI210" s="141"/>
      <c r="AJ210" s="20">
        <f t="shared" si="323"/>
        <v>0</v>
      </c>
      <c r="AK210" s="142"/>
      <c r="AL210" s="215">
        <f t="shared" si="324"/>
        <v>1</v>
      </c>
      <c r="AM210" s="194">
        <f t="shared" si="342"/>
        <v>0</v>
      </c>
      <c r="AN210" s="141"/>
      <c r="AO210" s="143">
        <f t="shared" si="325"/>
        <v>0</v>
      </c>
      <c r="AP210" s="208">
        <f t="shared" si="343"/>
        <v>0</v>
      </c>
      <c r="AQ210" s="11" t="str">
        <f t="shared" si="344"/>
        <v xml:space="preserve"> </v>
      </c>
      <c r="AR210" s="230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5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5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8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299" t="s">
        <v>148</v>
      </c>
      <c r="F211" s="299"/>
      <c r="G211" s="67"/>
      <c r="H211" s="72"/>
      <c r="I211" s="27"/>
      <c r="J211" s="195">
        <f>27%</f>
        <v>0.27</v>
      </c>
      <c r="K211" s="214">
        <f t="shared" si="336"/>
        <v>0</v>
      </c>
      <c r="L211" s="20">
        <f t="shared" si="313"/>
        <v>0</v>
      </c>
      <c r="M211" s="73">
        <f t="shared" si="314"/>
        <v>0</v>
      </c>
      <c r="N211" s="215">
        <f>100%</f>
        <v>1</v>
      </c>
      <c r="O211" s="194">
        <f t="shared" si="337"/>
        <v>0</v>
      </c>
      <c r="P211" s="141"/>
      <c r="Q211" s="20">
        <f t="shared" si="315"/>
        <v>0</v>
      </c>
      <c r="R211" s="142"/>
      <c r="S211" s="215">
        <f>100%</f>
        <v>1</v>
      </c>
      <c r="T211" s="194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5">
        <f t="shared" si="319"/>
        <v>0.27</v>
      </c>
      <c r="AD211" s="214">
        <f t="shared" si="340"/>
        <v>0</v>
      </c>
      <c r="AE211" s="20">
        <f t="shared" si="320"/>
        <v>0</v>
      </c>
      <c r="AF211" s="21">
        <f t="shared" si="321"/>
        <v>0</v>
      </c>
      <c r="AG211" s="215">
        <f t="shared" si="322"/>
        <v>1</v>
      </c>
      <c r="AH211" s="194">
        <f t="shared" si="341"/>
        <v>0</v>
      </c>
      <c r="AI211" s="141"/>
      <c r="AJ211" s="20">
        <f t="shared" si="323"/>
        <v>0</v>
      </c>
      <c r="AK211" s="142"/>
      <c r="AL211" s="215">
        <f t="shared" si="324"/>
        <v>1</v>
      </c>
      <c r="AM211" s="194">
        <f t="shared" si="342"/>
        <v>0</v>
      </c>
      <c r="AN211" s="141"/>
      <c r="AO211" s="143">
        <f t="shared" si="325"/>
        <v>0</v>
      </c>
      <c r="AP211" s="208">
        <f t="shared" si="343"/>
        <v>0</v>
      </c>
      <c r="AQ211" s="11" t="str">
        <f t="shared" si="344"/>
        <v xml:space="preserve"> </v>
      </c>
      <c r="AR211" s="230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5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5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8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299" t="s">
        <v>148</v>
      </c>
      <c r="F212" s="299"/>
      <c r="G212" s="67"/>
      <c r="H212" s="72"/>
      <c r="I212" s="27"/>
      <c r="J212" s="195">
        <f>27%</f>
        <v>0.27</v>
      </c>
      <c r="K212" s="214">
        <f t="shared" si="336"/>
        <v>0</v>
      </c>
      <c r="L212" s="20">
        <f t="shared" si="313"/>
        <v>0</v>
      </c>
      <c r="M212" s="73">
        <f t="shared" si="314"/>
        <v>0</v>
      </c>
      <c r="N212" s="215">
        <f>100%</f>
        <v>1</v>
      </c>
      <c r="O212" s="194">
        <f t="shared" si="337"/>
        <v>0</v>
      </c>
      <c r="P212" s="141"/>
      <c r="Q212" s="20">
        <f t="shared" si="315"/>
        <v>0</v>
      </c>
      <c r="R212" s="142"/>
      <c r="S212" s="215">
        <f>100%</f>
        <v>1</v>
      </c>
      <c r="T212" s="194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5">
        <f t="shared" si="319"/>
        <v>0.27</v>
      </c>
      <c r="AD212" s="214">
        <f t="shared" si="340"/>
        <v>0</v>
      </c>
      <c r="AE212" s="20">
        <f t="shared" si="320"/>
        <v>0</v>
      </c>
      <c r="AF212" s="21">
        <f t="shared" si="321"/>
        <v>0</v>
      </c>
      <c r="AG212" s="215">
        <f t="shared" si="322"/>
        <v>1</v>
      </c>
      <c r="AH212" s="194">
        <f t="shared" si="341"/>
        <v>0</v>
      </c>
      <c r="AI212" s="141"/>
      <c r="AJ212" s="20">
        <f t="shared" si="323"/>
        <v>0</v>
      </c>
      <c r="AK212" s="142"/>
      <c r="AL212" s="215">
        <f t="shared" si="324"/>
        <v>1</v>
      </c>
      <c r="AM212" s="194">
        <f t="shared" si="342"/>
        <v>0</v>
      </c>
      <c r="AN212" s="141"/>
      <c r="AO212" s="143">
        <f t="shared" si="325"/>
        <v>0</v>
      </c>
      <c r="AP212" s="208">
        <f t="shared" si="343"/>
        <v>0</v>
      </c>
      <c r="AQ212" s="11" t="str">
        <f t="shared" si="344"/>
        <v xml:space="preserve"> </v>
      </c>
      <c r="AR212" s="230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5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5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8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299" t="s">
        <v>148</v>
      </c>
      <c r="F213" s="299"/>
      <c r="G213" s="67"/>
      <c r="H213" s="72"/>
      <c r="I213" s="27"/>
      <c r="J213" s="195">
        <f>27%</f>
        <v>0.27</v>
      </c>
      <c r="K213" s="214">
        <f t="shared" si="336"/>
        <v>0</v>
      </c>
      <c r="L213" s="20">
        <f t="shared" si="313"/>
        <v>0</v>
      </c>
      <c r="M213" s="73">
        <f t="shared" si="314"/>
        <v>0</v>
      </c>
      <c r="N213" s="215">
        <f>100%</f>
        <v>1</v>
      </c>
      <c r="O213" s="194">
        <f t="shared" si="337"/>
        <v>0</v>
      </c>
      <c r="P213" s="141"/>
      <c r="Q213" s="20">
        <f t="shared" si="315"/>
        <v>0</v>
      </c>
      <c r="R213" s="142"/>
      <c r="S213" s="215">
        <f>100%</f>
        <v>1</v>
      </c>
      <c r="T213" s="194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5">
        <f t="shared" si="319"/>
        <v>0.27</v>
      </c>
      <c r="AD213" s="214">
        <f t="shared" si="340"/>
        <v>0</v>
      </c>
      <c r="AE213" s="20">
        <f t="shared" si="320"/>
        <v>0</v>
      </c>
      <c r="AF213" s="21">
        <f t="shared" si="321"/>
        <v>0</v>
      </c>
      <c r="AG213" s="215">
        <f t="shared" si="322"/>
        <v>1</v>
      </c>
      <c r="AH213" s="194">
        <f t="shared" si="341"/>
        <v>0</v>
      </c>
      <c r="AI213" s="141"/>
      <c r="AJ213" s="20">
        <f t="shared" si="323"/>
        <v>0</v>
      </c>
      <c r="AK213" s="142"/>
      <c r="AL213" s="215">
        <f t="shared" si="324"/>
        <v>1</v>
      </c>
      <c r="AM213" s="194">
        <f t="shared" si="342"/>
        <v>0</v>
      </c>
      <c r="AN213" s="141"/>
      <c r="AO213" s="143">
        <f t="shared" si="325"/>
        <v>0</v>
      </c>
      <c r="AP213" s="208">
        <f t="shared" si="343"/>
        <v>0</v>
      </c>
      <c r="AQ213" s="11" t="str">
        <f t="shared" si="344"/>
        <v xml:space="preserve"> </v>
      </c>
      <c r="AR213" s="230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5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5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8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299" t="s">
        <v>148</v>
      </c>
      <c r="F214" s="299"/>
      <c r="G214" s="67"/>
      <c r="H214" s="72"/>
      <c r="I214" s="27"/>
      <c r="J214" s="195">
        <f>27%</f>
        <v>0.27</v>
      </c>
      <c r="K214" s="214">
        <f t="shared" si="336"/>
        <v>0</v>
      </c>
      <c r="L214" s="20">
        <f t="shared" si="313"/>
        <v>0</v>
      </c>
      <c r="M214" s="73">
        <f t="shared" si="314"/>
        <v>0</v>
      </c>
      <c r="N214" s="215">
        <f>100%</f>
        <v>1</v>
      </c>
      <c r="O214" s="194">
        <f t="shared" si="337"/>
        <v>0</v>
      </c>
      <c r="P214" s="141"/>
      <c r="Q214" s="20">
        <f t="shared" si="315"/>
        <v>0</v>
      </c>
      <c r="R214" s="142"/>
      <c r="S214" s="215">
        <f>100%</f>
        <v>1</v>
      </c>
      <c r="T214" s="194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5">
        <f t="shared" si="319"/>
        <v>0.27</v>
      </c>
      <c r="AD214" s="214">
        <f t="shared" si="340"/>
        <v>0</v>
      </c>
      <c r="AE214" s="20">
        <f t="shared" si="320"/>
        <v>0</v>
      </c>
      <c r="AF214" s="21">
        <f t="shared" si="321"/>
        <v>0</v>
      </c>
      <c r="AG214" s="215">
        <f t="shared" si="322"/>
        <v>1</v>
      </c>
      <c r="AH214" s="194">
        <f t="shared" si="341"/>
        <v>0</v>
      </c>
      <c r="AI214" s="141"/>
      <c r="AJ214" s="20">
        <f t="shared" si="323"/>
        <v>0</v>
      </c>
      <c r="AK214" s="142"/>
      <c r="AL214" s="215">
        <f t="shared" si="324"/>
        <v>1</v>
      </c>
      <c r="AM214" s="194">
        <f t="shared" si="342"/>
        <v>0</v>
      </c>
      <c r="AN214" s="141"/>
      <c r="AO214" s="143">
        <f t="shared" si="325"/>
        <v>0</v>
      </c>
      <c r="AP214" s="208">
        <f t="shared" si="343"/>
        <v>0</v>
      </c>
      <c r="AQ214" s="11" t="str">
        <f t="shared" si="344"/>
        <v xml:space="preserve"> </v>
      </c>
      <c r="AR214" s="230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5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5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8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299" t="s">
        <v>148</v>
      </c>
      <c r="F215" s="299"/>
      <c r="G215" s="67"/>
      <c r="H215" s="72"/>
      <c r="I215" s="27"/>
      <c r="J215" s="195">
        <f>27%</f>
        <v>0.27</v>
      </c>
      <c r="K215" s="214">
        <f t="shared" si="336"/>
        <v>0</v>
      </c>
      <c r="L215" s="20">
        <f t="shared" si="313"/>
        <v>0</v>
      </c>
      <c r="M215" s="73">
        <f t="shared" si="314"/>
        <v>0</v>
      </c>
      <c r="N215" s="215">
        <f>100%</f>
        <v>1</v>
      </c>
      <c r="O215" s="194">
        <f t="shared" si="337"/>
        <v>0</v>
      </c>
      <c r="P215" s="141"/>
      <c r="Q215" s="20">
        <f t="shared" si="315"/>
        <v>0</v>
      </c>
      <c r="R215" s="142"/>
      <c r="S215" s="215">
        <f>100%</f>
        <v>1</v>
      </c>
      <c r="T215" s="194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5">
        <f t="shared" si="319"/>
        <v>0.27</v>
      </c>
      <c r="AD215" s="214">
        <f t="shared" si="340"/>
        <v>0</v>
      </c>
      <c r="AE215" s="20">
        <f t="shared" si="320"/>
        <v>0</v>
      </c>
      <c r="AF215" s="21">
        <f t="shared" si="321"/>
        <v>0</v>
      </c>
      <c r="AG215" s="215">
        <f t="shared" si="322"/>
        <v>1</v>
      </c>
      <c r="AH215" s="194">
        <f t="shared" si="341"/>
        <v>0</v>
      </c>
      <c r="AI215" s="141"/>
      <c r="AJ215" s="20">
        <f t="shared" si="323"/>
        <v>0</v>
      </c>
      <c r="AK215" s="142"/>
      <c r="AL215" s="215">
        <f t="shared" si="324"/>
        <v>1</v>
      </c>
      <c r="AM215" s="194">
        <f t="shared" si="342"/>
        <v>0</v>
      </c>
      <c r="AN215" s="141"/>
      <c r="AO215" s="143">
        <f t="shared" si="325"/>
        <v>0</v>
      </c>
      <c r="AP215" s="208">
        <f t="shared" si="343"/>
        <v>0</v>
      </c>
      <c r="AQ215" s="11" t="str">
        <f t="shared" si="344"/>
        <v xml:space="preserve"> </v>
      </c>
      <c r="AR215" s="230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5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5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8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299" t="s">
        <v>148</v>
      </c>
      <c r="F216" s="299"/>
      <c r="G216" s="67"/>
      <c r="H216" s="72"/>
      <c r="I216" s="27"/>
      <c r="J216" s="195">
        <f>27%</f>
        <v>0.27</v>
      </c>
      <c r="K216" s="214">
        <f t="shared" si="336"/>
        <v>0</v>
      </c>
      <c r="L216" s="20">
        <f t="shared" si="313"/>
        <v>0</v>
      </c>
      <c r="M216" s="73">
        <f t="shared" si="314"/>
        <v>0</v>
      </c>
      <c r="N216" s="215">
        <f>100%</f>
        <v>1</v>
      </c>
      <c r="O216" s="194">
        <f t="shared" si="337"/>
        <v>0</v>
      </c>
      <c r="P216" s="141"/>
      <c r="Q216" s="20">
        <f t="shared" si="315"/>
        <v>0</v>
      </c>
      <c r="R216" s="142"/>
      <c r="S216" s="215">
        <f>100%</f>
        <v>1</v>
      </c>
      <c r="T216" s="194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5">
        <f t="shared" si="319"/>
        <v>0.27</v>
      </c>
      <c r="AD216" s="214">
        <f t="shared" si="340"/>
        <v>0</v>
      </c>
      <c r="AE216" s="20">
        <f t="shared" si="320"/>
        <v>0</v>
      </c>
      <c r="AF216" s="21">
        <f t="shared" si="321"/>
        <v>0</v>
      </c>
      <c r="AG216" s="215">
        <f t="shared" si="322"/>
        <v>1</v>
      </c>
      <c r="AH216" s="194">
        <f t="shared" si="341"/>
        <v>0</v>
      </c>
      <c r="AI216" s="141"/>
      <c r="AJ216" s="20">
        <f t="shared" si="323"/>
        <v>0</v>
      </c>
      <c r="AK216" s="142"/>
      <c r="AL216" s="215">
        <f t="shared" si="324"/>
        <v>1</v>
      </c>
      <c r="AM216" s="194">
        <f t="shared" si="342"/>
        <v>0</v>
      </c>
      <c r="AN216" s="141"/>
      <c r="AO216" s="143">
        <f t="shared" si="325"/>
        <v>0</v>
      </c>
      <c r="AP216" s="208">
        <f t="shared" si="343"/>
        <v>0</v>
      </c>
      <c r="AQ216" s="11" t="str">
        <f t="shared" si="344"/>
        <v xml:space="preserve"> </v>
      </c>
      <c r="AR216" s="230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5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5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8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299" t="s">
        <v>148</v>
      </c>
      <c r="F217" s="299"/>
      <c r="G217" s="67"/>
      <c r="H217" s="72"/>
      <c r="I217" s="27"/>
      <c r="J217" s="195">
        <f>27%</f>
        <v>0.27</v>
      </c>
      <c r="K217" s="214">
        <f t="shared" si="336"/>
        <v>0</v>
      </c>
      <c r="L217" s="20">
        <f t="shared" si="313"/>
        <v>0</v>
      </c>
      <c r="M217" s="73">
        <f t="shared" si="314"/>
        <v>0</v>
      </c>
      <c r="N217" s="215">
        <f>100%</f>
        <v>1</v>
      </c>
      <c r="O217" s="194">
        <f t="shared" si="337"/>
        <v>0</v>
      </c>
      <c r="P217" s="141"/>
      <c r="Q217" s="20">
        <f t="shared" si="315"/>
        <v>0</v>
      </c>
      <c r="R217" s="142"/>
      <c r="S217" s="215">
        <f>100%</f>
        <v>1</v>
      </c>
      <c r="T217" s="194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5">
        <f t="shared" si="319"/>
        <v>0.27</v>
      </c>
      <c r="AD217" s="214">
        <f t="shared" si="340"/>
        <v>0</v>
      </c>
      <c r="AE217" s="20">
        <f t="shared" si="320"/>
        <v>0</v>
      </c>
      <c r="AF217" s="21">
        <f t="shared" si="321"/>
        <v>0</v>
      </c>
      <c r="AG217" s="215">
        <f t="shared" si="322"/>
        <v>1</v>
      </c>
      <c r="AH217" s="194">
        <f t="shared" si="341"/>
        <v>0</v>
      </c>
      <c r="AI217" s="141"/>
      <c r="AJ217" s="20">
        <f t="shared" si="323"/>
        <v>0</v>
      </c>
      <c r="AK217" s="142"/>
      <c r="AL217" s="215">
        <f t="shared" si="324"/>
        <v>1</v>
      </c>
      <c r="AM217" s="194">
        <f t="shared" si="342"/>
        <v>0</v>
      </c>
      <c r="AN217" s="141"/>
      <c r="AO217" s="143">
        <f t="shared" si="325"/>
        <v>0</v>
      </c>
      <c r="AP217" s="208">
        <f t="shared" si="343"/>
        <v>0</v>
      </c>
      <c r="AQ217" s="11" t="str">
        <f t="shared" si="344"/>
        <v xml:space="preserve"> </v>
      </c>
      <c r="AR217" s="230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5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5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8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299" t="s">
        <v>148</v>
      </c>
      <c r="F218" s="299"/>
      <c r="G218" s="67"/>
      <c r="H218" s="72"/>
      <c r="I218" s="27"/>
      <c r="J218" s="195">
        <f>27%</f>
        <v>0.27</v>
      </c>
      <c r="K218" s="214">
        <f t="shared" si="336"/>
        <v>0</v>
      </c>
      <c r="L218" s="20">
        <f t="shared" si="313"/>
        <v>0</v>
      </c>
      <c r="M218" s="73">
        <f t="shared" si="314"/>
        <v>0</v>
      </c>
      <c r="N218" s="215">
        <f>100%</f>
        <v>1</v>
      </c>
      <c r="O218" s="194">
        <f t="shared" si="337"/>
        <v>0</v>
      </c>
      <c r="P218" s="141"/>
      <c r="Q218" s="20">
        <f t="shared" si="315"/>
        <v>0</v>
      </c>
      <c r="R218" s="142"/>
      <c r="S218" s="215">
        <f>100%</f>
        <v>1</v>
      </c>
      <c r="T218" s="194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5">
        <f t="shared" si="319"/>
        <v>0.27</v>
      </c>
      <c r="AD218" s="214">
        <f t="shared" si="340"/>
        <v>0</v>
      </c>
      <c r="AE218" s="20">
        <f t="shared" si="320"/>
        <v>0</v>
      </c>
      <c r="AF218" s="21">
        <f t="shared" si="321"/>
        <v>0</v>
      </c>
      <c r="AG218" s="215">
        <f t="shared" si="322"/>
        <v>1</v>
      </c>
      <c r="AH218" s="194">
        <f t="shared" si="341"/>
        <v>0</v>
      </c>
      <c r="AI218" s="141"/>
      <c r="AJ218" s="20">
        <f t="shared" si="323"/>
        <v>0</v>
      </c>
      <c r="AK218" s="142"/>
      <c r="AL218" s="215">
        <f t="shared" si="324"/>
        <v>1</v>
      </c>
      <c r="AM218" s="194">
        <f t="shared" si="342"/>
        <v>0</v>
      </c>
      <c r="AN218" s="141"/>
      <c r="AO218" s="143">
        <f t="shared" si="325"/>
        <v>0</v>
      </c>
      <c r="AP218" s="208">
        <f t="shared" si="343"/>
        <v>0</v>
      </c>
      <c r="AQ218" s="11" t="str">
        <f t="shared" si="344"/>
        <v xml:space="preserve"> </v>
      </c>
      <c r="AR218" s="230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5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5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8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299" t="s">
        <v>148</v>
      </c>
      <c r="F219" s="299"/>
      <c r="G219" s="67"/>
      <c r="H219" s="72"/>
      <c r="I219" s="27"/>
      <c r="J219" s="195">
        <f>27%</f>
        <v>0.27</v>
      </c>
      <c r="K219" s="214">
        <f t="shared" si="336"/>
        <v>0</v>
      </c>
      <c r="L219" s="20">
        <f t="shared" si="313"/>
        <v>0</v>
      </c>
      <c r="M219" s="73">
        <f t="shared" si="314"/>
        <v>0</v>
      </c>
      <c r="N219" s="215">
        <f>100%</f>
        <v>1</v>
      </c>
      <c r="O219" s="194">
        <f t="shared" si="337"/>
        <v>0</v>
      </c>
      <c r="P219" s="141"/>
      <c r="Q219" s="20">
        <f t="shared" si="315"/>
        <v>0</v>
      </c>
      <c r="R219" s="142"/>
      <c r="S219" s="215">
        <f>100%</f>
        <v>1</v>
      </c>
      <c r="T219" s="194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5">
        <f t="shared" si="319"/>
        <v>0.27</v>
      </c>
      <c r="AD219" s="214">
        <f t="shared" si="340"/>
        <v>0</v>
      </c>
      <c r="AE219" s="20">
        <f t="shared" si="320"/>
        <v>0</v>
      </c>
      <c r="AF219" s="21">
        <f t="shared" si="321"/>
        <v>0</v>
      </c>
      <c r="AG219" s="215">
        <f t="shared" si="322"/>
        <v>1</v>
      </c>
      <c r="AH219" s="194">
        <f t="shared" si="341"/>
        <v>0</v>
      </c>
      <c r="AI219" s="141"/>
      <c r="AJ219" s="20">
        <f t="shared" si="323"/>
        <v>0</v>
      </c>
      <c r="AK219" s="142"/>
      <c r="AL219" s="215">
        <f t="shared" si="324"/>
        <v>1</v>
      </c>
      <c r="AM219" s="194">
        <f t="shared" si="342"/>
        <v>0</v>
      </c>
      <c r="AN219" s="141"/>
      <c r="AO219" s="143">
        <f t="shared" si="325"/>
        <v>0</v>
      </c>
      <c r="AP219" s="208">
        <f>AH219-O219</f>
        <v>0</v>
      </c>
      <c r="AQ219" s="11" t="str">
        <f t="shared" si="344"/>
        <v xml:space="preserve"> </v>
      </c>
      <c r="AR219" s="230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5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5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8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49" t="s">
        <v>13</v>
      </c>
      <c r="E220" s="350"/>
      <c r="F220" s="351"/>
      <c r="G220" s="65"/>
      <c r="H220" s="70"/>
      <c r="I220" s="26"/>
      <c r="J220" s="26"/>
      <c r="K220" s="133"/>
      <c r="L220" s="5"/>
      <c r="M220" s="71">
        <f>O220+Q220</f>
        <v>0</v>
      </c>
      <c r="N220" s="216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6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6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6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9"/>
      <c r="AQ220" s="11" t="str">
        <f t="shared" si="344"/>
        <v xml:space="preserve"> </v>
      </c>
      <c r="AR220" s="230"/>
      <c r="AS220" s="23"/>
      <c r="AT220" s="26"/>
      <c r="AU220" s="26"/>
      <c r="AV220" s="5"/>
      <c r="AW220" s="6">
        <f>AY220+BA220</f>
        <v>0</v>
      </c>
      <c r="AX220" s="216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6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9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299" t="s">
        <v>148</v>
      </c>
      <c r="F221" s="299"/>
      <c r="G221" s="67"/>
      <c r="H221" s="72"/>
      <c r="I221" s="27"/>
      <c r="J221" s="195">
        <f>27%</f>
        <v>0.27</v>
      </c>
      <c r="K221" s="214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5">
        <f>100%</f>
        <v>1</v>
      </c>
      <c r="O221" s="194">
        <f>ROUND((M221*N221),0)</f>
        <v>0</v>
      </c>
      <c r="P221" s="141"/>
      <c r="Q221" s="20">
        <f t="shared" ref="Q221:Q240" si="351">M221-O221</f>
        <v>0</v>
      </c>
      <c r="R221" s="142"/>
      <c r="S221" s="215">
        <f>100%</f>
        <v>1</v>
      </c>
      <c r="T221" s="194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5">
        <f t="shared" ref="AC221:AC240" si="355">J221</f>
        <v>0.27</v>
      </c>
      <c r="AD221" s="214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5">
        <f t="shared" ref="AG221:AG240" si="358">N221</f>
        <v>1</v>
      </c>
      <c r="AH221" s="194">
        <f>ROUND((AF221*AG221),0)</f>
        <v>0</v>
      </c>
      <c r="AI221" s="141"/>
      <c r="AJ221" s="20">
        <f t="shared" ref="AJ221:AJ240" si="359">AF221-AH221</f>
        <v>0</v>
      </c>
      <c r="AK221" s="142"/>
      <c r="AL221" s="215">
        <f t="shared" ref="AL221:AL240" si="360">S221</f>
        <v>1</v>
      </c>
      <c r="AM221" s="194">
        <f>ROUND((AL221*AH221),0)</f>
        <v>0</v>
      </c>
      <c r="AN221" s="141"/>
      <c r="AO221" s="143">
        <f t="shared" ref="AO221:AO240" si="361">AH221-AM221</f>
        <v>0</v>
      </c>
      <c r="AP221" s="208">
        <f>AH221-O221</f>
        <v>0</v>
      </c>
      <c r="AQ221" s="11" t="str">
        <f t="shared" si="344"/>
        <v xml:space="preserve"> </v>
      </c>
      <c r="AR221" s="230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5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5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8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299" t="s">
        <v>148</v>
      </c>
      <c r="F222" s="299"/>
      <c r="G222" s="67"/>
      <c r="H222" s="72"/>
      <c r="I222" s="27"/>
      <c r="J222" s="195">
        <f>27%</f>
        <v>0.27</v>
      </c>
      <c r="K222" s="214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5">
        <f>100%</f>
        <v>1</v>
      </c>
      <c r="O222" s="194">
        <f t="shared" ref="O222:O240" si="373">ROUND((M222*N222),0)</f>
        <v>0</v>
      </c>
      <c r="P222" s="141"/>
      <c r="Q222" s="20">
        <f t="shared" si="351"/>
        <v>0</v>
      </c>
      <c r="R222" s="142"/>
      <c r="S222" s="215">
        <f>100%</f>
        <v>1</v>
      </c>
      <c r="T222" s="194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5">
        <f t="shared" si="355"/>
        <v>0.27</v>
      </c>
      <c r="AD222" s="214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5">
        <f t="shared" si="358"/>
        <v>1</v>
      </c>
      <c r="AH222" s="194">
        <f t="shared" ref="AH222:AH240" si="376">ROUND((AF222*AG222),0)</f>
        <v>0</v>
      </c>
      <c r="AI222" s="141"/>
      <c r="AJ222" s="20">
        <f t="shared" si="359"/>
        <v>0</v>
      </c>
      <c r="AK222" s="142"/>
      <c r="AL222" s="215">
        <f t="shared" si="360"/>
        <v>1</v>
      </c>
      <c r="AM222" s="194">
        <f t="shared" ref="AM222:AM240" si="377">ROUND((AL222*AH222),0)</f>
        <v>0</v>
      </c>
      <c r="AN222" s="141"/>
      <c r="AO222" s="143">
        <f t="shared" si="361"/>
        <v>0</v>
      </c>
      <c r="AP222" s="208">
        <f t="shared" ref="AP222:AP239" si="378">AH222-O222</f>
        <v>0</v>
      </c>
      <c r="AQ222" s="11" t="str">
        <f t="shared" si="344"/>
        <v xml:space="preserve"> </v>
      </c>
      <c r="AR222" s="230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5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5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8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299" t="s">
        <v>148</v>
      </c>
      <c r="F223" s="299"/>
      <c r="G223" s="67"/>
      <c r="H223" s="72"/>
      <c r="I223" s="27"/>
      <c r="J223" s="195">
        <f>27%</f>
        <v>0.27</v>
      </c>
      <c r="K223" s="214">
        <f t="shared" si="372"/>
        <v>0</v>
      </c>
      <c r="L223" s="20">
        <f t="shared" si="349"/>
        <v>0</v>
      </c>
      <c r="M223" s="73">
        <f t="shared" si="350"/>
        <v>0</v>
      </c>
      <c r="N223" s="215">
        <f>100%</f>
        <v>1</v>
      </c>
      <c r="O223" s="194">
        <f t="shared" si="373"/>
        <v>0</v>
      </c>
      <c r="P223" s="141"/>
      <c r="Q223" s="20">
        <f t="shared" si="351"/>
        <v>0</v>
      </c>
      <c r="R223" s="142"/>
      <c r="S223" s="215">
        <f>100%</f>
        <v>1</v>
      </c>
      <c r="T223" s="194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5">
        <f t="shared" si="355"/>
        <v>0.27</v>
      </c>
      <c r="AD223" s="214">
        <f t="shared" si="375"/>
        <v>0</v>
      </c>
      <c r="AE223" s="20">
        <f t="shared" si="356"/>
        <v>0</v>
      </c>
      <c r="AF223" s="21">
        <f t="shared" si="357"/>
        <v>0</v>
      </c>
      <c r="AG223" s="215">
        <f t="shared" si="358"/>
        <v>1</v>
      </c>
      <c r="AH223" s="194">
        <f t="shared" si="376"/>
        <v>0</v>
      </c>
      <c r="AI223" s="141"/>
      <c r="AJ223" s="20">
        <f t="shared" si="359"/>
        <v>0</v>
      </c>
      <c r="AK223" s="142"/>
      <c r="AL223" s="215">
        <f t="shared" si="360"/>
        <v>1</v>
      </c>
      <c r="AM223" s="194">
        <f t="shared" si="377"/>
        <v>0</v>
      </c>
      <c r="AN223" s="141"/>
      <c r="AO223" s="143">
        <f t="shared" si="361"/>
        <v>0</v>
      </c>
      <c r="AP223" s="208">
        <f t="shared" si="378"/>
        <v>0</v>
      </c>
      <c r="AQ223" s="11" t="str">
        <f t="shared" si="344"/>
        <v xml:space="preserve"> </v>
      </c>
      <c r="AR223" s="230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5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5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8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299" t="s">
        <v>148</v>
      </c>
      <c r="F224" s="299"/>
      <c r="G224" s="67"/>
      <c r="H224" s="72"/>
      <c r="I224" s="27"/>
      <c r="J224" s="195">
        <f>27%</f>
        <v>0.27</v>
      </c>
      <c r="K224" s="214">
        <f t="shared" si="372"/>
        <v>0</v>
      </c>
      <c r="L224" s="20">
        <f t="shared" si="349"/>
        <v>0</v>
      </c>
      <c r="M224" s="73">
        <f t="shared" si="350"/>
        <v>0</v>
      </c>
      <c r="N224" s="215">
        <f>100%</f>
        <v>1</v>
      </c>
      <c r="O224" s="194">
        <f t="shared" si="373"/>
        <v>0</v>
      </c>
      <c r="P224" s="141"/>
      <c r="Q224" s="20">
        <f t="shared" si="351"/>
        <v>0</v>
      </c>
      <c r="R224" s="142"/>
      <c r="S224" s="215">
        <f>100%</f>
        <v>1</v>
      </c>
      <c r="T224" s="194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5">
        <f t="shared" si="355"/>
        <v>0.27</v>
      </c>
      <c r="AD224" s="214">
        <f t="shared" si="375"/>
        <v>0</v>
      </c>
      <c r="AE224" s="20">
        <f t="shared" si="356"/>
        <v>0</v>
      </c>
      <c r="AF224" s="21">
        <f t="shared" si="357"/>
        <v>0</v>
      </c>
      <c r="AG224" s="215">
        <f t="shared" si="358"/>
        <v>1</v>
      </c>
      <c r="AH224" s="194">
        <f t="shared" si="376"/>
        <v>0</v>
      </c>
      <c r="AI224" s="141"/>
      <c r="AJ224" s="20">
        <f t="shared" si="359"/>
        <v>0</v>
      </c>
      <c r="AK224" s="142"/>
      <c r="AL224" s="215">
        <f t="shared" si="360"/>
        <v>1</v>
      </c>
      <c r="AM224" s="194">
        <f t="shared" si="377"/>
        <v>0</v>
      </c>
      <c r="AN224" s="141"/>
      <c r="AO224" s="143">
        <f t="shared" si="361"/>
        <v>0</v>
      </c>
      <c r="AP224" s="208">
        <f t="shared" si="378"/>
        <v>0</v>
      </c>
      <c r="AQ224" s="11" t="str">
        <f t="shared" si="344"/>
        <v xml:space="preserve"> </v>
      </c>
      <c r="AR224" s="230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5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5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8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299" t="s">
        <v>148</v>
      </c>
      <c r="F225" s="299"/>
      <c r="G225" s="67"/>
      <c r="H225" s="72"/>
      <c r="I225" s="27"/>
      <c r="J225" s="195">
        <f>27%</f>
        <v>0.27</v>
      </c>
      <c r="K225" s="214">
        <f t="shared" si="372"/>
        <v>0</v>
      </c>
      <c r="L225" s="20">
        <f t="shared" si="349"/>
        <v>0</v>
      </c>
      <c r="M225" s="73">
        <f t="shared" si="350"/>
        <v>0</v>
      </c>
      <c r="N225" s="215">
        <f>100%</f>
        <v>1</v>
      </c>
      <c r="O225" s="194">
        <f t="shared" si="373"/>
        <v>0</v>
      </c>
      <c r="P225" s="141"/>
      <c r="Q225" s="20">
        <f t="shared" si="351"/>
        <v>0</v>
      </c>
      <c r="R225" s="142"/>
      <c r="S225" s="215">
        <f>100%</f>
        <v>1</v>
      </c>
      <c r="T225" s="194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5">
        <f t="shared" si="355"/>
        <v>0.27</v>
      </c>
      <c r="AD225" s="214">
        <f t="shared" si="375"/>
        <v>0</v>
      </c>
      <c r="AE225" s="20">
        <f t="shared" si="356"/>
        <v>0</v>
      </c>
      <c r="AF225" s="21">
        <f t="shared" si="357"/>
        <v>0</v>
      </c>
      <c r="AG225" s="215">
        <f t="shared" si="358"/>
        <v>1</v>
      </c>
      <c r="AH225" s="194">
        <f t="shared" si="376"/>
        <v>0</v>
      </c>
      <c r="AI225" s="141"/>
      <c r="AJ225" s="20">
        <f t="shared" si="359"/>
        <v>0</v>
      </c>
      <c r="AK225" s="142"/>
      <c r="AL225" s="215">
        <f t="shared" si="360"/>
        <v>1</v>
      </c>
      <c r="AM225" s="194">
        <f t="shared" si="377"/>
        <v>0</v>
      </c>
      <c r="AN225" s="141"/>
      <c r="AO225" s="143">
        <f t="shared" si="361"/>
        <v>0</v>
      </c>
      <c r="AP225" s="208">
        <f t="shared" si="378"/>
        <v>0</v>
      </c>
      <c r="AQ225" s="11" t="str">
        <f t="shared" si="344"/>
        <v xml:space="preserve"> </v>
      </c>
      <c r="AR225" s="230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5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5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8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299" t="s">
        <v>148</v>
      </c>
      <c r="F226" s="299"/>
      <c r="G226" s="67"/>
      <c r="H226" s="72"/>
      <c r="I226" s="27"/>
      <c r="J226" s="195">
        <f>27%</f>
        <v>0.27</v>
      </c>
      <c r="K226" s="214">
        <f t="shared" si="372"/>
        <v>0</v>
      </c>
      <c r="L226" s="20">
        <f t="shared" si="349"/>
        <v>0</v>
      </c>
      <c r="M226" s="73">
        <f t="shared" si="350"/>
        <v>0</v>
      </c>
      <c r="N226" s="215">
        <f>100%</f>
        <v>1</v>
      </c>
      <c r="O226" s="194">
        <f t="shared" si="373"/>
        <v>0</v>
      </c>
      <c r="P226" s="141"/>
      <c r="Q226" s="20">
        <f t="shared" si="351"/>
        <v>0</v>
      </c>
      <c r="R226" s="142"/>
      <c r="S226" s="215">
        <f>100%</f>
        <v>1</v>
      </c>
      <c r="T226" s="194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5">
        <f t="shared" si="355"/>
        <v>0.27</v>
      </c>
      <c r="AD226" s="214">
        <f t="shared" si="375"/>
        <v>0</v>
      </c>
      <c r="AE226" s="20">
        <f t="shared" si="356"/>
        <v>0</v>
      </c>
      <c r="AF226" s="21">
        <f t="shared" si="357"/>
        <v>0</v>
      </c>
      <c r="AG226" s="215">
        <f t="shared" si="358"/>
        <v>1</v>
      </c>
      <c r="AH226" s="194">
        <f t="shared" si="376"/>
        <v>0</v>
      </c>
      <c r="AI226" s="141"/>
      <c r="AJ226" s="20">
        <f t="shared" si="359"/>
        <v>0</v>
      </c>
      <c r="AK226" s="142"/>
      <c r="AL226" s="215">
        <f t="shared" si="360"/>
        <v>1</v>
      </c>
      <c r="AM226" s="194">
        <f t="shared" si="377"/>
        <v>0</v>
      </c>
      <c r="AN226" s="141"/>
      <c r="AO226" s="143">
        <f t="shared" si="361"/>
        <v>0</v>
      </c>
      <c r="AP226" s="208">
        <f t="shared" si="378"/>
        <v>0</v>
      </c>
      <c r="AQ226" s="11" t="str">
        <f t="shared" si="344"/>
        <v xml:space="preserve"> </v>
      </c>
      <c r="AR226" s="230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5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5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8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299" t="s">
        <v>148</v>
      </c>
      <c r="F227" s="299"/>
      <c r="G227" s="67"/>
      <c r="H227" s="72"/>
      <c r="I227" s="27"/>
      <c r="J227" s="195">
        <f>27%</f>
        <v>0.27</v>
      </c>
      <c r="K227" s="214">
        <f t="shared" si="372"/>
        <v>0</v>
      </c>
      <c r="L227" s="20">
        <f t="shared" si="349"/>
        <v>0</v>
      </c>
      <c r="M227" s="73">
        <f t="shared" si="350"/>
        <v>0</v>
      </c>
      <c r="N227" s="215">
        <f>100%</f>
        <v>1</v>
      </c>
      <c r="O227" s="194">
        <f t="shared" si="373"/>
        <v>0</v>
      </c>
      <c r="P227" s="141"/>
      <c r="Q227" s="20">
        <f t="shared" si="351"/>
        <v>0</v>
      </c>
      <c r="R227" s="142"/>
      <c r="S227" s="215">
        <f>100%</f>
        <v>1</v>
      </c>
      <c r="T227" s="194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5">
        <f t="shared" si="355"/>
        <v>0.27</v>
      </c>
      <c r="AD227" s="214">
        <f t="shared" si="375"/>
        <v>0</v>
      </c>
      <c r="AE227" s="20">
        <f t="shared" si="356"/>
        <v>0</v>
      </c>
      <c r="AF227" s="21">
        <f t="shared" si="357"/>
        <v>0</v>
      </c>
      <c r="AG227" s="215">
        <f t="shared" si="358"/>
        <v>1</v>
      </c>
      <c r="AH227" s="194">
        <f t="shared" si="376"/>
        <v>0</v>
      </c>
      <c r="AI227" s="141"/>
      <c r="AJ227" s="20">
        <f t="shared" si="359"/>
        <v>0</v>
      </c>
      <c r="AK227" s="142"/>
      <c r="AL227" s="215">
        <f t="shared" si="360"/>
        <v>1</v>
      </c>
      <c r="AM227" s="194">
        <f t="shared" si="377"/>
        <v>0</v>
      </c>
      <c r="AN227" s="141"/>
      <c r="AO227" s="143">
        <f t="shared" si="361"/>
        <v>0</v>
      </c>
      <c r="AP227" s="208">
        <f t="shared" si="378"/>
        <v>0</v>
      </c>
      <c r="AQ227" s="11" t="str">
        <f t="shared" si="344"/>
        <v xml:space="preserve"> </v>
      </c>
      <c r="AR227" s="230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5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5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8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299" t="s">
        <v>148</v>
      </c>
      <c r="F228" s="299"/>
      <c r="G228" s="67"/>
      <c r="H228" s="72"/>
      <c r="I228" s="27"/>
      <c r="J228" s="195">
        <f>27%</f>
        <v>0.27</v>
      </c>
      <c r="K228" s="214">
        <f t="shared" si="372"/>
        <v>0</v>
      </c>
      <c r="L228" s="20">
        <f t="shared" si="349"/>
        <v>0</v>
      </c>
      <c r="M228" s="73">
        <f t="shared" si="350"/>
        <v>0</v>
      </c>
      <c r="N228" s="215">
        <f>100%</f>
        <v>1</v>
      </c>
      <c r="O228" s="194">
        <f t="shared" si="373"/>
        <v>0</v>
      </c>
      <c r="P228" s="141"/>
      <c r="Q228" s="20">
        <f t="shared" si="351"/>
        <v>0</v>
      </c>
      <c r="R228" s="142"/>
      <c r="S228" s="215">
        <f>100%</f>
        <v>1</v>
      </c>
      <c r="T228" s="194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5">
        <f t="shared" si="355"/>
        <v>0.27</v>
      </c>
      <c r="AD228" s="214">
        <f t="shared" si="375"/>
        <v>0</v>
      </c>
      <c r="AE228" s="20">
        <f t="shared" si="356"/>
        <v>0</v>
      </c>
      <c r="AF228" s="21">
        <f t="shared" si="357"/>
        <v>0</v>
      </c>
      <c r="AG228" s="215">
        <f t="shared" si="358"/>
        <v>1</v>
      </c>
      <c r="AH228" s="194">
        <f t="shared" si="376"/>
        <v>0</v>
      </c>
      <c r="AI228" s="141"/>
      <c r="AJ228" s="20">
        <f t="shared" si="359"/>
        <v>0</v>
      </c>
      <c r="AK228" s="142"/>
      <c r="AL228" s="215">
        <f t="shared" si="360"/>
        <v>1</v>
      </c>
      <c r="AM228" s="194">
        <f t="shared" si="377"/>
        <v>0</v>
      </c>
      <c r="AN228" s="141"/>
      <c r="AO228" s="143">
        <f t="shared" si="361"/>
        <v>0</v>
      </c>
      <c r="AP228" s="208">
        <f t="shared" si="378"/>
        <v>0</v>
      </c>
      <c r="AQ228" s="11" t="str">
        <f t="shared" si="344"/>
        <v xml:space="preserve"> </v>
      </c>
      <c r="AR228" s="230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5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5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8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299" t="s">
        <v>148</v>
      </c>
      <c r="F229" s="299"/>
      <c r="G229" s="67"/>
      <c r="H229" s="72"/>
      <c r="I229" s="27"/>
      <c r="J229" s="195">
        <f>27%</f>
        <v>0.27</v>
      </c>
      <c r="K229" s="214">
        <f t="shared" si="372"/>
        <v>0</v>
      </c>
      <c r="L229" s="20">
        <f t="shared" si="349"/>
        <v>0</v>
      </c>
      <c r="M229" s="73">
        <f t="shared" si="350"/>
        <v>0</v>
      </c>
      <c r="N229" s="215">
        <f>100%</f>
        <v>1</v>
      </c>
      <c r="O229" s="194">
        <f t="shared" si="373"/>
        <v>0</v>
      </c>
      <c r="P229" s="141"/>
      <c r="Q229" s="20">
        <f t="shared" si="351"/>
        <v>0</v>
      </c>
      <c r="R229" s="142"/>
      <c r="S229" s="215">
        <f>100%</f>
        <v>1</v>
      </c>
      <c r="T229" s="194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5">
        <f t="shared" si="355"/>
        <v>0.27</v>
      </c>
      <c r="AD229" s="214">
        <f t="shared" si="375"/>
        <v>0</v>
      </c>
      <c r="AE229" s="20">
        <f t="shared" si="356"/>
        <v>0</v>
      </c>
      <c r="AF229" s="21">
        <f t="shared" si="357"/>
        <v>0</v>
      </c>
      <c r="AG229" s="215">
        <f t="shared" si="358"/>
        <v>1</v>
      </c>
      <c r="AH229" s="194">
        <f t="shared" si="376"/>
        <v>0</v>
      </c>
      <c r="AI229" s="141"/>
      <c r="AJ229" s="20">
        <f t="shared" si="359"/>
        <v>0</v>
      </c>
      <c r="AK229" s="142"/>
      <c r="AL229" s="215">
        <f t="shared" si="360"/>
        <v>1</v>
      </c>
      <c r="AM229" s="194">
        <f t="shared" si="377"/>
        <v>0</v>
      </c>
      <c r="AN229" s="141"/>
      <c r="AO229" s="143">
        <f t="shared" si="361"/>
        <v>0</v>
      </c>
      <c r="AP229" s="208">
        <f t="shared" si="378"/>
        <v>0</v>
      </c>
      <c r="AQ229" s="11" t="str">
        <f t="shared" si="344"/>
        <v xml:space="preserve"> </v>
      </c>
      <c r="AR229" s="230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5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5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8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299" t="s">
        <v>148</v>
      </c>
      <c r="F230" s="299"/>
      <c r="G230" s="67"/>
      <c r="H230" s="72"/>
      <c r="I230" s="27"/>
      <c r="J230" s="195">
        <f>27%</f>
        <v>0.27</v>
      </c>
      <c r="K230" s="214">
        <f t="shared" si="372"/>
        <v>0</v>
      </c>
      <c r="L230" s="20">
        <f t="shared" si="349"/>
        <v>0</v>
      </c>
      <c r="M230" s="73">
        <f t="shared" si="350"/>
        <v>0</v>
      </c>
      <c r="N230" s="215">
        <f>100%</f>
        <v>1</v>
      </c>
      <c r="O230" s="194">
        <f t="shared" si="373"/>
        <v>0</v>
      </c>
      <c r="P230" s="141"/>
      <c r="Q230" s="20">
        <f t="shared" si="351"/>
        <v>0</v>
      </c>
      <c r="R230" s="142"/>
      <c r="S230" s="215">
        <f>100%</f>
        <v>1</v>
      </c>
      <c r="T230" s="194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5">
        <f t="shared" si="355"/>
        <v>0.27</v>
      </c>
      <c r="AD230" s="214">
        <f t="shared" si="375"/>
        <v>0</v>
      </c>
      <c r="AE230" s="20">
        <f t="shared" si="356"/>
        <v>0</v>
      </c>
      <c r="AF230" s="21">
        <f t="shared" si="357"/>
        <v>0</v>
      </c>
      <c r="AG230" s="215">
        <f t="shared" si="358"/>
        <v>1</v>
      </c>
      <c r="AH230" s="194">
        <f t="shared" si="376"/>
        <v>0</v>
      </c>
      <c r="AI230" s="141"/>
      <c r="AJ230" s="20">
        <f t="shared" si="359"/>
        <v>0</v>
      </c>
      <c r="AK230" s="142"/>
      <c r="AL230" s="215">
        <f t="shared" si="360"/>
        <v>1</v>
      </c>
      <c r="AM230" s="194">
        <f t="shared" si="377"/>
        <v>0</v>
      </c>
      <c r="AN230" s="141"/>
      <c r="AO230" s="143">
        <f t="shared" si="361"/>
        <v>0</v>
      </c>
      <c r="AP230" s="208">
        <f t="shared" si="378"/>
        <v>0</v>
      </c>
      <c r="AQ230" s="11" t="str">
        <f t="shared" si="344"/>
        <v xml:space="preserve"> </v>
      </c>
      <c r="AR230" s="230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5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5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8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299" t="s">
        <v>148</v>
      </c>
      <c r="F231" s="299"/>
      <c r="G231" s="67"/>
      <c r="H231" s="72"/>
      <c r="I231" s="27"/>
      <c r="J231" s="195">
        <f>27%</f>
        <v>0.27</v>
      </c>
      <c r="K231" s="214">
        <f t="shared" si="372"/>
        <v>0</v>
      </c>
      <c r="L231" s="20">
        <f t="shared" si="349"/>
        <v>0</v>
      </c>
      <c r="M231" s="73">
        <f t="shared" si="350"/>
        <v>0</v>
      </c>
      <c r="N231" s="215">
        <f>100%</f>
        <v>1</v>
      </c>
      <c r="O231" s="194">
        <f t="shared" si="373"/>
        <v>0</v>
      </c>
      <c r="P231" s="141"/>
      <c r="Q231" s="20">
        <f t="shared" si="351"/>
        <v>0</v>
      </c>
      <c r="R231" s="142"/>
      <c r="S231" s="215">
        <f>100%</f>
        <v>1</v>
      </c>
      <c r="T231" s="194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5">
        <f t="shared" si="355"/>
        <v>0.27</v>
      </c>
      <c r="AD231" s="214">
        <f t="shared" si="375"/>
        <v>0</v>
      </c>
      <c r="AE231" s="20">
        <f t="shared" si="356"/>
        <v>0</v>
      </c>
      <c r="AF231" s="21">
        <f t="shared" si="357"/>
        <v>0</v>
      </c>
      <c r="AG231" s="215">
        <f t="shared" si="358"/>
        <v>1</v>
      </c>
      <c r="AH231" s="194">
        <f t="shared" si="376"/>
        <v>0</v>
      </c>
      <c r="AI231" s="141"/>
      <c r="AJ231" s="20">
        <f t="shared" si="359"/>
        <v>0</v>
      </c>
      <c r="AK231" s="142"/>
      <c r="AL231" s="215">
        <f t="shared" si="360"/>
        <v>1</v>
      </c>
      <c r="AM231" s="194">
        <f t="shared" si="377"/>
        <v>0</v>
      </c>
      <c r="AN231" s="141"/>
      <c r="AO231" s="143">
        <f t="shared" si="361"/>
        <v>0</v>
      </c>
      <c r="AP231" s="208">
        <f t="shared" si="378"/>
        <v>0</v>
      </c>
      <c r="AQ231" s="11" t="str">
        <f t="shared" si="344"/>
        <v xml:space="preserve"> </v>
      </c>
      <c r="AR231" s="230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5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5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8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299" t="s">
        <v>148</v>
      </c>
      <c r="F232" s="299"/>
      <c r="G232" s="67"/>
      <c r="H232" s="72"/>
      <c r="I232" s="27"/>
      <c r="J232" s="195">
        <f>27%</f>
        <v>0.27</v>
      </c>
      <c r="K232" s="214">
        <f t="shared" si="372"/>
        <v>0</v>
      </c>
      <c r="L232" s="20">
        <f t="shared" si="349"/>
        <v>0</v>
      </c>
      <c r="M232" s="73">
        <f t="shared" si="350"/>
        <v>0</v>
      </c>
      <c r="N232" s="215">
        <f>100%</f>
        <v>1</v>
      </c>
      <c r="O232" s="194">
        <f t="shared" si="373"/>
        <v>0</v>
      </c>
      <c r="P232" s="141"/>
      <c r="Q232" s="20">
        <f t="shared" si="351"/>
        <v>0</v>
      </c>
      <c r="R232" s="142"/>
      <c r="S232" s="215">
        <f>100%</f>
        <v>1</v>
      </c>
      <c r="T232" s="194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5">
        <f t="shared" si="355"/>
        <v>0.27</v>
      </c>
      <c r="AD232" s="214">
        <f t="shared" si="375"/>
        <v>0</v>
      </c>
      <c r="AE232" s="20">
        <f t="shared" si="356"/>
        <v>0</v>
      </c>
      <c r="AF232" s="21">
        <f t="shared" si="357"/>
        <v>0</v>
      </c>
      <c r="AG232" s="215">
        <f t="shared" si="358"/>
        <v>1</v>
      </c>
      <c r="AH232" s="194">
        <f t="shared" si="376"/>
        <v>0</v>
      </c>
      <c r="AI232" s="141"/>
      <c r="AJ232" s="20">
        <f t="shared" si="359"/>
        <v>0</v>
      </c>
      <c r="AK232" s="142"/>
      <c r="AL232" s="215">
        <f t="shared" si="360"/>
        <v>1</v>
      </c>
      <c r="AM232" s="194">
        <f t="shared" si="377"/>
        <v>0</v>
      </c>
      <c r="AN232" s="141"/>
      <c r="AO232" s="143">
        <f t="shared" si="361"/>
        <v>0</v>
      </c>
      <c r="AP232" s="208">
        <f t="shared" si="378"/>
        <v>0</v>
      </c>
      <c r="AQ232" s="11" t="str">
        <f t="shared" si="344"/>
        <v xml:space="preserve"> </v>
      </c>
      <c r="AR232" s="230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5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5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8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299" t="s">
        <v>148</v>
      </c>
      <c r="F233" s="299"/>
      <c r="G233" s="67"/>
      <c r="H233" s="72"/>
      <c r="I233" s="27"/>
      <c r="J233" s="195">
        <f>27%</f>
        <v>0.27</v>
      </c>
      <c r="K233" s="214">
        <f t="shared" si="372"/>
        <v>0</v>
      </c>
      <c r="L233" s="20">
        <f t="shared" si="349"/>
        <v>0</v>
      </c>
      <c r="M233" s="73">
        <f t="shared" si="350"/>
        <v>0</v>
      </c>
      <c r="N233" s="215">
        <f>100%</f>
        <v>1</v>
      </c>
      <c r="O233" s="194">
        <f t="shared" si="373"/>
        <v>0</v>
      </c>
      <c r="P233" s="141"/>
      <c r="Q233" s="20">
        <f t="shared" si="351"/>
        <v>0</v>
      </c>
      <c r="R233" s="142"/>
      <c r="S233" s="215">
        <f>100%</f>
        <v>1</v>
      </c>
      <c r="T233" s="194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5">
        <f t="shared" si="355"/>
        <v>0.27</v>
      </c>
      <c r="AD233" s="214">
        <f t="shared" si="375"/>
        <v>0</v>
      </c>
      <c r="AE233" s="20">
        <f t="shared" si="356"/>
        <v>0</v>
      </c>
      <c r="AF233" s="21">
        <f t="shared" si="357"/>
        <v>0</v>
      </c>
      <c r="AG233" s="215">
        <f t="shared" si="358"/>
        <v>1</v>
      </c>
      <c r="AH233" s="194">
        <f t="shared" si="376"/>
        <v>0</v>
      </c>
      <c r="AI233" s="141"/>
      <c r="AJ233" s="20">
        <f t="shared" si="359"/>
        <v>0</v>
      </c>
      <c r="AK233" s="142"/>
      <c r="AL233" s="215">
        <f t="shared" si="360"/>
        <v>1</v>
      </c>
      <c r="AM233" s="194">
        <f t="shared" si="377"/>
        <v>0</v>
      </c>
      <c r="AN233" s="141"/>
      <c r="AO233" s="143">
        <f t="shared" si="361"/>
        <v>0</v>
      </c>
      <c r="AP233" s="208">
        <f t="shared" si="378"/>
        <v>0</v>
      </c>
      <c r="AQ233" s="11" t="str">
        <f t="shared" si="344"/>
        <v xml:space="preserve"> </v>
      </c>
      <c r="AR233" s="230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5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5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8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299" t="s">
        <v>148</v>
      </c>
      <c r="F234" s="299"/>
      <c r="G234" s="67"/>
      <c r="H234" s="72"/>
      <c r="I234" s="27"/>
      <c r="J234" s="195">
        <f>27%</f>
        <v>0.27</v>
      </c>
      <c r="K234" s="214">
        <f t="shared" si="372"/>
        <v>0</v>
      </c>
      <c r="L234" s="20">
        <f t="shared" si="349"/>
        <v>0</v>
      </c>
      <c r="M234" s="73">
        <f t="shared" si="350"/>
        <v>0</v>
      </c>
      <c r="N234" s="215">
        <f>100%</f>
        <v>1</v>
      </c>
      <c r="O234" s="194">
        <f t="shared" si="373"/>
        <v>0</v>
      </c>
      <c r="P234" s="141"/>
      <c r="Q234" s="20">
        <f t="shared" si="351"/>
        <v>0</v>
      </c>
      <c r="R234" s="142"/>
      <c r="S234" s="215">
        <f>100%</f>
        <v>1</v>
      </c>
      <c r="T234" s="194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5">
        <f t="shared" si="355"/>
        <v>0.27</v>
      </c>
      <c r="AD234" s="214">
        <f t="shared" si="375"/>
        <v>0</v>
      </c>
      <c r="AE234" s="20">
        <f t="shared" si="356"/>
        <v>0</v>
      </c>
      <c r="AF234" s="21">
        <f t="shared" si="357"/>
        <v>0</v>
      </c>
      <c r="AG234" s="215">
        <f t="shared" si="358"/>
        <v>1</v>
      </c>
      <c r="AH234" s="194">
        <f t="shared" si="376"/>
        <v>0</v>
      </c>
      <c r="AI234" s="141"/>
      <c r="AJ234" s="20">
        <f t="shared" si="359"/>
        <v>0</v>
      </c>
      <c r="AK234" s="142"/>
      <c r="AL234" s="215">
        <f t="shared" si="360"/>
        <v>1</v>
      </c>
      <c r="AM234" s="194">
        <f t="shared" si="377"/>
        <v>0</v>
      </c>
      <c r="AN234" s="141"/>
      <c r="AO234" s="143">
        <f t="shared" si="361"/>
        <v>0</v>
      </c>
      <c r="AP234" s="208">
        <f t="shared" si="378"/>
        <v>0</v>
      </c>
      <c r="AQ234" s="11" t="str">
        <f t="shared" si="344"/>
        <v xml:space="preserve"> </v>
      </c>
      <c r="AR234" s="230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5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5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8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299" t="s">
        <v>148</v>
      </c>
      <c r="F235" s="299"/>
      <c r="G235" s="67"/>
      <c r="H235" s="72"/>
      <c r="I235" s="27"/>
      <c r="J235" s="195">
        <f>27%</f>
        <v>0.27</v>
      </c>
      <c r="K235" s="214">
        <f t="shared" si="372"/>
        <v>0</v>
      </c>
      <c r="L235" s="20">
        <f t="shared" si="349"/>
        <v>0</v>
      </c>
      <c r="M235" s="73">
        <f t="shared" si="350"/>
        <v>0</v>
      </c>
      <c r="N235" s="215">
        <f>100%</f>
        <v>1</v>
      </c>
      <c r="O235" s="194">
        <f t="shared" si="373"/>
        <v>0</v>
      </c>
      <c r="P235" s="141"/>
      <c r="Q235" s="20">
        <f t="shared" si="351"/>
        <v>0</v>
      </c>
      <c r="R235" s="142"/>
      <c r="S235" s="215">
        <f>100%</f>
        <v>1</v>
      </c>
      <c r="T235" s="194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5">
        <f t="shared" si="355"/>
        <v>0.27</v>
      </c>
      <c r="AD235" s="214">
        <f t="shared" si="375"/>
        <v>0</v>
      </c>
      <c r="AE235" s="20">
        <f t="shared" si="356"/>
        <v>0</v>
      </c>
      <c r="AF235" s="21">
        <f t="shared" si="357"/>
        <v>0</v>
      </c>
      <c r="AG235" s="215">
        <f t="shared" si="358"/>
        <v>1</v>
      </c>
      <c r="AH235" s="194">
        <f t="shared" si="376"/>
        <v>0</v>
      </c>
      <c r="AI235" s="141"/>
      <c r="AJ235" s="20">
        <f t="shared" si="359"/>
        <v>0</v>
      </c>
      <c r="AK235" s="142"/>
      <c r="AL235" s="215">
        <f t="shared" si="360"/>
        <v>1</v>
      </c>
      <c r="AM235" s="194">
        <f t="shared" si="377"/>
        <v>0</v>
      </c>
      <c r="AN235" s="141"/>
      <c r="AO235" s="143">
        <f t="shared" si="361"/>
        <v>0</v>
      </c>
      <c r="AP235" s="208">
        <f t="shared" si="378"/>
        <v>0</v>
      </c>
      <c r="AQ235" s="11" t="str">
        <f t="shared" si="344"/>
        <v xml:space="preserve"> </v>
      </c>
      <c r="AR235" s="230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5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5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8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299" t="s">
        <v>148</v>
      </c>
      <c r="F236" s="299"/>
      <c r="G236" s="67"/>
      <c r="H236" s="72"/>
      <c r="I236" s="27"/>
      <c r="J236" s="195">
        <f>27%</f>
        <v>0.27</v>
      </c>
      <c r="K236" s="214">
        <f t="shared" si="372"/>
        <v>0</v>
      </c>
      <c r="L236" s="20">
        <f t="shared" si="349"/>
        <v>0</v>
      </c>
      <c r="M236" s="73">
        <f t="shared" si="350"/>
        <v>0</v>
      </c>
      <c r="N236" s="215">
        <f>100%</f>
        <v>1</v>
      </c>
      <c r="O236" s="194">
        <f t="shared" si="373"/>
        <v>0</v>
      </c>
      <c r="P236" s="141"/>
      <c r="Q236" s="20">
        <f t="shared" si="351"/>
        <v>0</v>
      </c>
      <c r="R236" s="142"/>
      <c r="S236" s="215">
        <f>100%</f>
        <v>1</v>
      </c>
      <c r="T236" s="194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5">
        <f t="shared" si="355"/>
        <v>0.27</v>
      </c>
      <c r="AD236" s="214">
        <f t="shared" si="375"/>
        <v>0</v>
      </c>
      <c r="AE236" s="20">
        <f t="shared" si="356"/>
        <v>0</v>
      </c>
      <c r="AF236" s="21">
        <f t="shared" si="357"/>
        <v>0</v>
      </c>
      <c r="AG236" s="215">
        <f t="shared" si="358"/>
        <v>1</v>
      </c>
      <c r="AH236" s="194">
        <f t="shared" si="376"/>
        <v>0</v>
      </c>
      <c r="AI236" s="141"/>
      <c r="AJ236" s="20">
        <f t="shared" si="359"/>
        <v>0</v>
      </c>
      <c r="AK236" s="142"/>
      <c r="AL236" s="215">
        <f t="shared" si="360"/>
        <v>1</v>
      </c>
      <c r="AM236" s="194">
        <f t="shared" si="377"/>
        <v>0</v>
      </c>
      <c r="AN236" s="141"/>
      <c r="AO236" s="143">
        <f t="shared" si="361"/>
        <v>0</v>
      </c>
      <c r="AP236" s="208">
        <f t="shared" si="378"/>
        <v>0</v>
      </c>
      <c r="AQ236" s="11" t="str">
        <f t="shared" si="344"/>
        <v xml:space="preserve"> </v>
      </c>
      <c r="AR236" s="230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5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5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8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299" t="s">
        <v>148</v>
      </c>
      <c r="F237" s="299"/>
      <c r="G237" s="67"/>
      <c r="H237" s="72"/>
      <c r="I237" s="27"/>
      <c r="J237" s="195">
        <f>27%</f>
        <v>0.27</v>
      </c>
      <c r="K237" s="214">
        <f t="shared" si="372"/>
        <v>0</v>
      </c>
      <c r="L237" s="20">
        <f t="shared" si="349"/>
        <v>0</v>
      </c>
      <c r="M237" s="73">
        <f t="shared" si="350"/>
        <v>0</v>
      </c>
      <c r="N237" s="215">
        <f>100%</f>
        <v>1</v>
      </c>
      <c r="O237" s="194">
        <f t="shared" si="373"/>
        <v>0</v>
      </c>
      <c r="P237" s="141"/>
      <c r="Q237" s="20">
        <f t="shared" si="351"/>
        <v>0</v>
      </c>
      <c r="R237" s="142"/>
      <c r="S237" s="215">
        <f>100%</f>
        <v>1</v>
      </c>
      <c r="T237" s="194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5">
        <f t="shared" si="355"/>
        <v>0.27</v>
      </c>
      <c r="AD237" s="214">
        <f t="shared" si="375"/>
        <v>0</v>
      </c>
      <c r="AE237" s="20">
        <f t="shared" si="356"/>
        <v>0</v>
      </c>
      <c r="AF237" s="21">
        <f t="shared" si="357"/>
        <v>0</v>
      </c>
      <c r="AG237" s="215">
        <f t="shared" si="358"/>
        <v>1</v>
      </c>
      <c r="AH237" s="194">
        <f t="shared" si="376"/>
        <v>0</v>
      </c>
      <c r="AI237" s="141"/>
      <c r="AJ237" s="20">
        <f t="shared" si="359"/>
        <v>0</v>
      </c>
      <c r="AK237" s="142"/>
      <c r="AL237" s="215">
        <f t="shared" si="360"/>
        <v>1</v>
      </c>
      <c r="AM237" s="194">
        <f t="shared" si="377"/>
        <v>0</v>
      </c>
      <c r="AN237" s="141"/>
      <c r="AO237" s="143">
        <f t="shared" si="361"/>
        <v>0</v>
      </c>
      <c r="AP237" s="208">
        <f t="shared" si="378"/>
        <v>0</v>
      </c>
      <c r="AQ237" s="11" t="str">
        <f t="shared" si="344"/>
        <v xml:space="preserve"> </v>
      </c>
      <c r="AR237" s="230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5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5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8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299" t="s">
        <v>148</v>
      </c>
      <c r="F238" s="299"/>
      <c r="G238" s="67"/>
      <c r="H238" s="72"/>
      <c r="I238" s="27"/>
      <c r="J238" s="195">
        <f>27%</f>
        <v>0.27</v>
      </c>
      <c r="K238" s="214">
        <f t="shared" si="372"/>
        <v>0</v>
      </c>
      <c r="L238" s="20">
        <f t="shared" si="349"/>
        <v>0</v>
      </c>
      <c r="M238" s="73">
        <f t="shared" si="350"/>
        <v>0</v>
      </c>
      <c r="N238" s="215">
        <f>100%</f>
        <v>1</v>
      </c>
      <c r="O238" s="194">
        <f t="shared" si="373"/>
        <v>0</v>
      </c>
      <c r="P238" s="141"/>
      <c r="Q238" s="20">
        <f t="shared" si="351"/>
        <v>0</v>
      </c>
      <c r="R238" s="142"/>
      <c r="S238" s="215">
        <f>100%</f>
        <v>1</v>
      </c>
      <c r="T238" s="194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5">
        <f t="shared" si="355"/>
        <v>0.27</v>
      </c>
      <c r="AD238" s="214">
        <f t="shared" si="375"/>
        <v>0</v>
      </c>
      <c r="AE238" s="20">
        <f t="shared" si="356"/>
        <v>0</v>
      </c>
      <c r="AF238" s="21">
        <f t="shared" si="357"/>
        <v>0</v>
      </c>
      <c r="AG238" s="215">
        <f t="shared" si="358"/>
        <v>1</v>
      </c>
      <c r="AH238" s="194">
        <f t="shared" si="376"/>
        <v>0</v>
      </c>
      <c r="AI238" s="141"/>
      <c r="AJ238" s="20">
        <f t="shared" si="359"/>
        <v>0</v>
      </c>
      <c r="AK238" s="142"/>
      <c r="AL238" s="215">
        <f t="shared" si="360"/>
        <v>1</v>
      </c>
      <c r="AM238" s="194">
        <f t="shared" si="377"/>
        <v>0</v>
      </c>
      <c r="AN238" s="141"/>
      <c r="AO238" s="143">
        <f t="shared" si="361"/>
        <v>0</v>
      </c>
      <c r="AP238" s="208">
        <f t="shared" si="378"/>
        <v>0</v>
      </c>
      <c r="AQ238" s="11" t="str">
        <f t="shared" si="344"/>
        <v xml:space="preserve"> </v>
      </c>
      <c r="AR238" s="230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5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5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8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299" t="s">
        <v>148</v>
      </c>
      <c r="F239" s="299"/>
      <c r="G239" s="67"/>
      <c r="H239" s="72"/>
      <c r="I239" s="27"/>
      <c r="J239" s="195">
        <f>27%</f>
        <v>0.27</v>
      </c>
      <c r="K239" s="214">
        <f t="shared" si="372"/>
        <v>0</v>
      </c>
      <c r="L239" s="20">
        <f t="shared" si="349"/>
        <v>0</v>
      </c>
      <c r="M239" s="73">
        <f t="shared" si="350"/>
        <v>0</v>
      </c>
      <c r="N239" s="215">
        <f>100%</f>
        <v>1</v>
      </c>
      <c r="O239" s="194">
        <f t="shared" si="373"/>
        <v>0</v>
      </c>
      <c r="P239" s="141"/>
      <c r="Q239" s="20">
        <f t="shared" si="351"/>
        <v>0</v>
      </c>
      <c r="R239" s="142"/>
      <c r="S239" s="215">
        <f>100%</f>
        <v>1</v>
      </c>
      <c r="T239" s="194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5">
        <f t="shared" si="355"/>
        <v>0.27</v>
      </c>
      <c r="AD239" s="214">
        <f t="shared" si="375"/>
        <v>0</v>
      </c>
      <c r="AE239" s="20">
        <f t="shared" si="356"/>
        <v>0</v>
      </c>
      <c r="AF239" s="21">
        <f t="shared" si="357"/>
        <v>0</v>
      </c>
      <c r="AG239" s="215">
        <f t="shared" si="358"/>
        <v>1</v>
      </c>
      <c r="AH239" s="194">
        <f t="shared" si="376"/>
        <v>0</v>
      </c>
      <c r="AI239" s="141"/>
      <c r="AJ239" s="20">
        <f t="shared" si="359"/>
        <v>0</v>
      </c>
      <c r="AK239" s="142"/>
      <c r="AL239" s="215">
        <f t="shared" si="360"/>
        <v>1</v>
      </c>
      <c r="AM239" s="194">
        <f t="shared" si="377"/>
        <v>0</v>
      </c>
      <c r="AN239" s="141"/>
      <c r="AO239" s="143">
        <f t="shared" si="361"/>
        <v>0</v>
      </c>
      <c r="AP239" s="208">
        <f t="shared" si="378"/>
        <v>0</v>
      </c>
      <c r="AQ239" s="11" t="str">
        <f t="shared" si="344"/>
        <v xml:space="preserve"> </v>
      </c>
      <c r="AR239" s="230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5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5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8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299" t="s">
        <v>148</v>
      </c>
      <c r="F240" s="299"/>
      <c r="G240" s="67"/>
      <c r="H240" s="72"/>
      <c r="I240" s="27"/>
      <c r="J240" s="195">
        <f>27%</f>
        <v>0.27</v>
      </c>
      <c r="K240" s="214">
        <f t="shared" si="372"/>
        <v>0</v>
      </c>
      <c r="L240" s="20">
        <f t="shared" si="349"/>
        <v>0</v>
      </c>
      <c r="M240" s="73">
        <f t="shared" si="350"/>
        <v>0</v>
      </c>
      <c r="N240" s="215">
        <f>100%</f>
        <v>1</v>
      </c>
      <c r="O240" s="194">
        <f t="shared" si="373"/>
        <v>0</v>
      </c>
      <c r="P240" s="141"/>
      <c r="Q240" s="20">
        <f t="shared" si="351"/>
        <v>0</v>
      </c>
      <c r="R240" s="142"/>
      <c r="S240" s="215">
        <f>100%</f>
        <v>1</v>
      </c>
      <c r="T240" s="194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5">
        <f t="shared" si="355"/>
        <v>0.27</v>
      </c>
      <c r="AD240" s="214">
        <f t="shared" si="375"/>
        <v>0</v>
      </c>
      <c r="AE240" s="20">
        <f t="shared" si="356"/>
        <v>0</v>
      </c>
      <c r="AF240" s="21">
        <f t="shared" si="357"/>
        <v>0</v>
      </c>
      <c r="AG240" s="215">
        <f t="shared" si="358"/>
        <v>1</v>
      </c>
      <c r="AH240" s="194">
        <f t="shared" si="376"/>
        <v>0</v>
      </c>
      <c r="AI240" s="141"/>
      <c r="AJ240" s="20">
        <f t="shared" si="359"/>
        <v>0</v>
      </c>
      <c r="AK240" s="142"/>
      <c r="AL240" s="215">
        <f t="shared" si="360"/>
        <v>1</v>
      </c>
      <c r="AM240" s="194">
        <f t="shared" si="377"/>
        <v>0</v>
      </c>
      <c r="AN240" s="141"/>
      <c r="AO240" s="143">
        <f t="shared" si="361"/>
        <v>0</v>
      </c>
      <c r="AP240" s="208">
        <f>AH240-O240</f>
        <v>0</v>
      </c>
      <c r="AQ240" s="11" t="str">
        <f t="shared" si="344"/>
        <v xml:space="preserve"> </v>
      </c>
      <c r="AR240" s="230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5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5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8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49" t="s">
        <v>14</v>
      </c>
      <c r="E241" s="350"/>
      <c r="F241" s="351"/>
      <c r="G241" s="65"/>
      <c r="H241" s="70"/>
      <c r="I241" s="26"/>
      <c r="J241" s="26"/>
      <c r="K241" s="133"/>
      <c r="L241" s="5"/>
      <c r="M241" s="71">
        <f>O241+Q241</f>
        <v>0</v>
      </c>
      <c r="N241" s="216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6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6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6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9"/>
      <c r="AQ241" s="11" t="str">
        <f t="shared" si="344"/>
        <v xml:space="preserve"> </v>
      </c>
      <c r="AR241" s="230"/>
      <c r="AS241" s="23"/>
      <c r="AT241" s="26"/>
      <c r="AU241" s="26"/>
      <c r="AV241" s="5"/>
      <c r="AW241" s="6">
        <f>AY241+BA241</f>
        <v>0</v>
      </c>
      <c r="AX241" s="216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6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9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58" t="s">
        <v>148</v>
      </c>
      <c r="F242" s="359"/>
      <c r="G242" s="66"/>
      <c r="H242" s="72"/>
      <c r="I242" s="28"/>
      <c r="J242" s="195">
        <f>27%</f>
        <v>0.27</v>
      </c>
      <c r="K242" s="214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5">
        <f>100%</f>
        <v>1</v>
      </c>
      <c r="O242" s="194">
        <f>ROUND((M242*N242),0)</f>
        <v>0</v>
      </c>
      <c r="P242" s="141"/>
      <c r="Q242" s="20">
        <f t="shared" ref="Q242:Q261" si="385">M242-O242</f>
        <v>0</v>
      </c>
      <c r="R242" s="142"/>
      <c r="S242" s="215">
        <f>100%</f>
        <v>1</v>
      </c>
      <c r="T242" s="194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5">
        <f t="shared" ref="AC242:AC261" si="389">J242</f>
        <v>0.27</v>
      </c>
      <c r="AD242" s="214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5">
        <f t="shared" ref="AG242:AG261" si="392">N242</f>
        <v>1</v>
      </c>
      <c r="AH242" s="194">
        <f>ROUND((AF242*AG242),0)</f>
        <v>0</v>
      </c>
      <c r="AI242" s="141"/>
      <c r="AJ242" s="20">
        <f t="shared" ref="AJ242:AJ261" si="393">AF242-AH242</f>
        <v>0</v>
      </c>
      <c r="AK242" s="142"/>
      <c r="AL242" s="215">
        <f t="shared" ref="AL242:AL261" si="394">S242</f>
        <v>1</v>
      </c>
      <c r="AM242" s="194">
        <f>ROUND((AL242*AH242),0)</f>
        <v>0</v>
      </c>
      <c r="AN242" s="141"/>
      <c r="AO242" s="143">
        <f t="shared" ref="AO242:AO261" si="395">AH242-AM242</f>
        <v>0</v>
      </c>
      <c r="AP242" s="208">
        <f>AH242-O242</f>
        <v>0</v>
      </c>
      <c r="AQ242" s="11" t="str">
        <f t="shared" si="344"/>
        <v xml:space="preserve"> </v>
      </c>
      <c r="AR242" s="230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5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5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8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58" t="s">
        <v>148</v>
      </c>
      <c r="F243" s="359"/>
      <c r="G243" s="66"/>
      <c r="H243" s="72"/>
      <c r="I243" s="28"/>
      <c r="J243" s="195">
        <f>27%</f>
        <v>0.27</v>
      </c>
      <c r="K243" s="214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5">
        <f>100%</f>
        <v>1</v>
      </c>
      <c r="O243" s="194">
        <f t="shared" ref="O243:O261" si="407">ROUND((M243*N243),0)</f>
        <v>0</v>
      </c>
      <c r="P243" s="141"/>
      <c r="Q243" s="20">
        <f t="shared" si="385"/>
        <v>0</v>
      </c>
      <c r="R243" s="142"/>
      <c r="S243" s="215">
        <f>100%</f>
        <v>1</v>
      </c>
      <c r="T243" s="194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5">
        <f t="shared" si="389"/>
        <v>0.27</v>
      </c>
      <c r="AD243" s="214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5">
        <f t="shared" si="392"/>
        <v>1</v>
      </c>
      <c r="AH243" s="194">
        <f t="shared" ref="AH243:AH261" si="410">ROUND((AF243*AG243),0)</f>
        <v>0</v>
      </c>
      <c r="AI243" s="141"/>
      <c r="AJ243" s="20">
        <f t="shared" si="393"/>
        <v>0</v>
      </c>
      <c r="AK243" s="142"/>
      <c r="AL243" s="215">
        <f t="shared" si="394"/>
        <v>1</v>
      </c>
      <c r="AM243" s="194">
        <f t="shared" ref="AM243:AM261" si="411">ROUND((AL243*AH243),0)</f>
        <v>0</v>
      </c>
      <c r="AN243" s="141"/>
      <c r="AO243" s="143">
        <f t="shared" si="395"/>
        <v>0</v>
      </c>
      <c r="AP243" s="208">
        <f t="shared" ref="AP243:AP260" si="412">AH243-O243</f>
        <v>0</v>
      </c>
      <c r="AQ243" s="11" t="str">
        <f t="shared" si="344"/>
        <v xml:space="preserve"> </v>
      </c>
      <c r="AR243" s="230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5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5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8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58" t="s">
        <v>148</v>
      </c>
      <c r="F244" s="359"/>
      <c r="G244" s="66"/>
      <c r="H244" s="72"/>
      <c r="I244" s="28"/>
      <c r="J244" s="195">
        <f>27%</f>
        <v>0.27</v>
      </c>
      <c r="K244" s="214">
        <f t="shared" si="406"/>
        <v>0</v>
      </c>
      <c r="L244" s="20">
        <f t="shared" si="383"/>
        <v>0</v>
      </c>
      <c r="M244" s="73">
        <f t="shared" si="384"/>
        <v>0</v>
      </c>
      <c r="N244" s="215">
        <f>100%</f>
        <v>1</v>
      </c>
      <c r="O244" s="194">
        <f t="shared" si="407"/>
        <v>0</v>
      </c>
      <c r="P244" s="141"/>
      <c r="Q244" s="20">
        <f t="shared" si="385"/>
        <v>0</v>
      </c>
      <c r="R244" s="142"/>
      <c r="S244" s="215">
        <f>100%</f>
        <v>1</v>
      </c>
      <c r="T244" s="194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5">
        <f t="shared" si="389"/>
        <v>0.27</v>
      </c>
      <c r="AD244" s="214">
        <f t="shared" si="409"/>
        <v>0</v>
      </c>
      <c r="AE244" s="20">
        <f t="shared" si="390"/>
        <v>0</v>
      </c>
      <c r="AF244" s="21">
        <f t="shared" si="391"/>
        <v>0</v>
      </c>
      <c r="AG244" s="215">
        <f t="shared" si="392"/>
        <v>1</v>
      </c>
      <c r="AH244" s="194">
        <f t="shared" si="410"/>
        <v>0</v>
      </c>
      <c r="AI244" s="141"/>
      <c r="AJ244" s="20">
        <f t="shared" si="393"/>
        <v>0</v>
      </c>
      <c r="AK244" s="142"/>
      <c r="AL244" s="215">
        <f t="shared" si="394"/>
        <v>1</v>
      </c>
      <c r="AM244" s="194">
        <f t="shared" si="411"/>
        <v>0</v>
      </c>
      <c r="AN244" s="141"/>
      <c r="AO244" s="143">
        <f t="shared" si="395"/>
        <v>0</v>
      </c>
      <c r="AP244" s="208">
        <f t="shared" si="412"/>
        <v>0</v>
      </c>
      <c r="AQ244" s="11" t="str">
        <f t="shared" si="344"/>
        <v xml:space="preserve"> </v>
      </c>
      <c r="AR244" s="230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5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5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8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58" t="s">
        <v>148</v>
      </c>
      <c r="F245" s="359"/>
      <c r="G245" s="66"/>
      <c r="H245" s="72"/>
      <c r="I245" s="28"/>
      <c r="J245" s="195">
        <f>27%</f>
        <v>0.27</v>
      </c>
      <c r="K245" s="214">
        <f t="shared" si="406"/>
        <v>0</v>
      </c>
      <c r="L245" s="20">
        <f t="shared" si="383"/>
        <v>0</v>
      </c>
      <c r="M245" s="73">
        <f t="shared" si="384"/>
        <v>0</v>
      </c>
      <c r="N245" s="215">
        <f>100%</f>
        <v>1</v>
      </c>
      <c r="O245" s="194">
        <f t="shared" si="407"/>
        <v>0</v>
      </c>
      <c r="P245" s="141"/>
      <c r="Q245" s="20">
        <f t="shared" si="385"/>
        <v>0</v>
      </c>
      <c r="R245" s="142"/>
      <c r="S245" s="215">
        <f>100%</f>
        <v>1</v>
      </c>
      <c r="T245" s="194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5">
        <f t="shared" si="389"/>
        <v>0.27</v>
      </c>
      <c r="AD245" s="214">
        <f t="shared" si="409"/>
        <v>0</v>
      </c>
      <c r="AE245" s="20">
        <f t="shared" si="390"/>
        <v>0</v>
      </c>
      <c r="AF245" s="21">
        <f t="shared" si="391"/>
        <v>0</v>
      </c>
      <c r="AG245" s="215">
        <f t="shared" si="392"/>
        <v>1</v>
      </c>
      <c r="AH245" s="194">
        <f t="shared" si="410"/>
        <v>0</v>
      </c>
      <c r="AI245" s="141"/>
      <c r="AJ245" s="20">
        <f t="shared" si="393"/>
        <v>0</v>
      </c>
      <c r="AK245" s="142"/>
      <c r="AL245" s="215">
        <f t="shared" si="394"/>
        <v>1</v>
      </c>
      <c r="AM245" s="194">
        <f t="shared" si="411"/>
        <v>0</v>
      </c>
      <c r="AN245" s="141"/>
      <c r="AO245" s="143">
        <f t="shared" si="395"/>
        <v>0</v>
      </c>
      <c r="AP245" s="208">
        <f t="shared" si="412"/>
        <v>0</v>
      </c>
      <c r="AQ245" s="11" t="str">
        <f t="shared" si="344"/>
        <v xml:space="preserve"> </v>
      </c>
      <c r="AR245" s="230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5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5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8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58" t="s">
        <v>148</v>
      </c>
      <c r="F246" s="359"/>
      <c r="G246" s="66"/>
      <c r="H246" s="72"/>
      <c r="I246" s="28"/>
      <c r="J246" s="195">
        <f>27%</f>
        <v>0.27</v>
      </c>
      <c r="K246" s="214">
        <f t="shared" si="406"/>
        <v>0</v>
      </c>
      <c r="L246" s="20">
        <f t="shared" si="383"/>
        <v>0</v>
      </c>
      <c r="M246" s="73">
        <f t="shared" si="384"/>
        <v>0</v>
      </c>
      <c r="N246" s="215">
        <f>100%</f>
        <v>1</v>
      </c>
      <c r="O246" s="194">
        <f t="shared" si="407"/>
        <v>0</v>
      </c>
      <c r="P246" s="141"/>
      <c r="Q246" s="20">
        <f t="shared" si="385"/>
        <v>0</v>
      </c>
      <c r="R246" s="142"/>
      <c r="S246" s="215">
        <f>100%</f>
        <v>1</v>
      </c>
      <c r="T246" s="194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5">
        <f t="shared" si="389"/>
        <v>0.27</v>
      </c>
      <c r="AD246" s="214">
        <f t="shared" si="409"/>
        <v>0</v>
      </c>
      <c r="AE246" s="20">
        <f t="shared" si="390"/>
        <v>0</v>
      </c>
      <c r="AF246" s="21">
        <f t="shared" si="391"/>
        <v>0</v>
      </c>
      <c r="AG246" s="215">
        <f t="shared" si="392"/>
        <v>1</v>
      </c>
      <c r="AH246" s="194">
        <f t="shared" si="410"/>
        <v>0</v>
      </c>
      <c r="AI246" s="141"/>
      <c r="AJ246" s="20">
        <f t="shared" si="393"/>
        <v>0</v>
      </c>
      <c r="AK246" s="142"/>
      <c r="AL246" s="215">
        <f t="shared" si="394"/>
        <v>1</v>
      </c>
      <c r="AM246" s="194">
        <f t="shared" si="411"/>
        <v>0</v>
      </c>
      <c r="AN246" s="141"/>
      <c r="AO246" s="143">
        <f t="shared" si="395"/>
        <v>0</v>
      </c>
      <c r="AP246" s="208">
        <f t="shared" si="412"/>
        <v>0</v>
      </c>
      <c r="AQ246" s="11" t="str">
        <f t="shared" si="344"/>
        <v xml:space="preserve"> </v>
      </c>
      <c r="AR246" s="230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5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5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8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58" t="s">
        <v>148</v>
      </c>
      <c r="F247" s="359"/>
      <c r="G247" s="66"/>
      <c r="H247" s="72"/>
      <c r="I247" s="28"/>
      <c r="J247" s="195">
        <f>27%</f>
        <v>0.27</v>
      </c>
      <c r="K247" s="214">
        <f t="shared" si="406"/>
        <v>0</v>
      </c>
      <c r="L247" s="20">
        <f t="shared" si="383"/>
        <v>0</v>
      </c>
      <c r="M247" s="73">
        <f t="shared" si="384"/>
        <v>0</v>
      </c>
      <c r="N247" s="215">
        <f>100%</f>
        <v>1</v>
      </c>
      <c r="O247" s="194">
        <f t="shared" si="407"/>
        <v>0</v>
      </c>
      <c r="P247" s="141"/>
      <c r="Q247" s="20">
        <f t="shared" si="385"/>
        <v>0</v>
      </c>
      <c r="R247" s="142"/>
      <c r="S247" s="215">
        <f>100%</f>
        <v>1</v>
      </c>
      <c r="T247" s="194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5">
        <f t="shared" si="389"/>
        <v>0.27</v>
      </c>
      <c r="AD247" s="214">
        <f t="shared" si="409"/>
        <v>0</v>
      </c>
      <c r="AE247" s="20">
        <f t="shared" si="390"/>
        <v>0</v>
      </c>
      <c r="AF247" s="21">
        <f t="shared" si="391"/>
        <v>0</v>
      </c>
      <c r="AG247" s="215">
        <f t="shared" si="392"/>
        <v>1</v>
      </c>
      <c r="AH247" s="194">
        <f t="shared" si="410"/>
        <v>0</v>
      </c>
      <c r="AI247" s="141"/>
      <c r="AJ247" s="20">
        <f t="shared" si="393"/>
        <v>0</v>
      </c>
      <c r="AK247" s="142"/>
      <c r="AL247" s="215">
        <f t="shared" si="394"/>
        <v>1</v>
      </c>
      <c r="AM247" s="194">
        <f t="shared" si="411"/>
        <v>0</v>
      </c>
      <c r="AN247" s="141"/>
      <c r="AO247" s="143">
        <f t="shared" si="395"/>
        <v>0</v>
      </c>
      <c r="AP247" s="208">
        <f t="shared" si="412"/>
        <v>0</v>
      </c>
      <c r="AQ247" s="11" t="str">
        <f t="shared" si="344"/>
        <v xml:space="preserve"> </v>
      </c>
      <c r="AR247" s="230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5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5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8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58" t="s">
        <v>148</v>
      </c>
      <c r="F248" s="359"/>
      <c r="G248" s="66"/>
      <c r="H248" s="72"/>
      <c r="I248" s="28"/>
      <c r="J248" s="195">
        <f>27%</f>
        <v>0.27</v>
      </c>
      <c r="K248" s="214">
        <f t="shared" si="406"/>
        <v>0</v>
      </c>
      <c r="L248" s="20">
        <f t="shared" si="383"/>
        <v>0</v>
      </c>
      <c r="M248" s="73">
        <f t="shared" si="384"/>
        <v>0</v>
      </c>
      <c r="N248" s="215">
        <f>100%</f>
        <v>1</v>
      </c>
      <c r="O248" s="194">
        <f t="shared" si="407"/>
        <v>0</v>
      </c>
      <c r="P248" s="141"/>
      <c r="Q248" s="20">
        <f t="shared" si="385"/>
        <v>0</v>
      </c>
      <c r="R248" s="142"/>
      <c r="S248" s="215">
        <f>100%</f>
        <v>1</v>
      </c>
      <c r="T248" s="194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5">
        <f t="shared" si="389"/>
        <v>0.27</v>
      </c>
      <c r="AD248" s="214">
        <f t="shared" si="409"/>
        <v>0</v>
      </c>
      <c r="AE248" s="20">
        <f t="shared" si="390"/>
        <v>0</v>
      </c>
      <c r="AF248" s="21">
        <f t="shared" si="391"/>
        <v>0</v>
      </c>
      <c r="AG248" s="215">
        <f t="shared" si="392"/>
        <v>1</v>
      </c>
      <c r="AH248" s="194">
        <f t="shared" si="410"/>
        <v>0</v>
      </c>
      <c r="AI248" s="141"/>
      <c r="AJ248" s="20">
        <f t="shared" si="393"/>
        <v>0</v>
      </c>
      <c r="AK248" s="142"/>
      <c r="AL248" s="215">
        <f t="shared" si="394"/>
        <v>1</v>
      </c>
      <c r="AM248" s="194">
        <f t="shared" si="411"/>
        <v>0</v>
      </c>
      <c r="AN248" s="141"/>
      <c r="AO248" s="143">
        <f t="shared" si="395"/>
        <v>0</v>
      </c>
      <c r="AP248" s="208">
        <f t="shared" si="412"/>
        <v>0</v>
      </c>
      <c r="AQ248" s="11" t="str">
        <f t="shared" si="344"/>
        <v xml:space="preserve"> </v>
      </c>
      <c r="AR248" s="230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5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5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8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58" t="s">
        <v>148</v>
      </c>
      <c r="F249" s="359"/>
      <c r="G249" s="66"/>
      <c r="H249" s="72"/>
      <c r="I249" s="28"/>
      <c r="J249" s="195">
        <f>27%</f>
        <v>0.27</v>
      </c>
      <c r="K249" s="214">
        <f t="shared" si="406"/>
        <v>0</v>
      </c>
      <c r="L249" s="20">
        <f t="shared" si="383"/>
        <v>0</v>
      </c>
      <c r="M249" s="73">
        <f t="shared" si="384"/>
        <v>0</v>
      </c>
      <c r="N249" s="215">
        <f>100%</f>
        <v>1</v>
      </c>
      <c r="O249" s="194">
        <f t="shared" si="407"/>
        <v>0</v>
      </c>
      <c r="P249" s="141"/>
      <c r="Q249" s="20">
        <f t="shared" si="385"/>
        <v>0</v>
      </c>
      <c r="R249" s="142"/>
      <c r="S249" s="215">
        <f>100%</f>
        <v>1</v>
      </c>
      <c r="T249" s="194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5">
        <f t="shared" si="389"/>
        <v>0.27</v>
      </c>
      <c r="AD249" s="214">
        <f t="shared" si="409"/>
        <v>0</v>
      </c>
      <c r="AE249" s="20">
        <f t="shared" si="390"/>
        <v>0</v>
      </c>
      <c r="AF249" s="21">
        <f t="shared" si="391"/>
        <v>0</v>
      </c>
      <c r="AG249" s="215">
        <f t="shared" si="392"/>
        <v>1</v>
      </c>
      <c r="AH249" s="194">
        <f t="shared" si="410"/>
        <v>0</v>
      </c>
      <c r="AI249" s="141"/>
      <c r="AJ249" s="20">
        <f t="shared" si="393"/>
        <v>0</v>
      </c>
      <c r="AK249" s="142"/>
      <c r="AL249" s="215">
        <f t="shared" si="394"/>
        <v>1</v>
      </c>
      <c r="AM249" s="194">
        <f t="shared" si="411"/>
        <v>0</v>
      </c>
      <c r="AN249" s="141"/>
      <c r="AO249" s="143">
        <f t="shared" si="395"/>
        <v>0</v>
      </c>
      <c r="AP249" s="208">
        <f t="shared" si="412"/>
        <v>0</v>
      </c>
      <c r="AQ249" s="11" t="str">
        <f t="shared" si="344"/>
        <v xml:space="preserve"> </v>
      </c>
      <c r="AR249" s="230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5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5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8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58" t="s">
        <v>148</v>
      </c>
      <c r="F250" s="359"/>
      <c r="G250" s="66"/>
      <c r="H250" s="72"/>
      <c r="I250" s="28"/>
      <c r="J250" s="195">
        <f>27%</f>
        <v>0.27</v>
      </c>
      <c r="K250" s="214">
        <f t="shared" si="406"/>
        <v>0</v>
      </c>
      <c r="L250" s="20">
        <f t="shared" si="383"/>
        <v>0</v>
      </c>
      <c r="M250" s="73">
        <f t="shared" si="384"/>
        <v>0</v>
      </c>
      <c r="N250" s="215">
        <f>100%</f>
        <v>1</v>
      </c>
      <c r="O250" s="194">
        <f t="shared" si="407"/>
        <v>0</v>
      </c>
      <c r="P250" s="141"/>
      <c r="Q250" s="20">
        <f t="shared" si="385"/>
        <v>0</v>
      </c>
      <c r="R250" s="142"/>
      <c r="S250" s="215">
        <f>100%</f>
        <v>1</v>
      </c>
      <c r="T250" s="194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5">
        <f t="shared" si="389"/>
        <v>0.27</v>
      </c>
      <c r="AD250" s="214">
        <f t="shared" si="409"/>
        <v>0</v>
      </c>
      <c r="AE250" s="20">
        <f t="shared" si="390"/>
        <v>0</v>
      </c>
      <c r="AF250" s="21">
        <f t="shared" si="391"/>
        <v>0</v>
      </c>
      <c r="AG250" s="215">
        <f t="shared" si="392"/>
        <v>1</v>
      </c>
      <c r="AH250" s="194">
        <f t="shared" si="410"/>
        <v>0</v>
      </c>
      <c r="AI250" s="141"/>
      <c r="AJ250" s="20">
        <f t="shared" si="393"/>
        <v>0</v>
      </c>
      <c r="AK250" s="142"/>
      <c r="AL250" s="215">
        <f t="shared" si="394"/>
        <v>1</v>
      </c>
      <c r="AM250" s="194">
        <f t="shared" si="411"/>
        <v>0</v>
      </c>
      <c r="AN250" s="141"/>
      <c r="AO250" s="143">
        <f t="shared" si="395"/>
        <v>0</v>
      </c>
      <c r="AP250" s="208">
        <f t="shared" si="412"/>
        <v>0</v>
      </c>
      <c r="AQ250" s="11" t="str">
        <f t="shared" si="344"/>
        <v xml:space="preserve"> </v>
      </c>
      <c r="AR250" s="230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5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5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8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58" t="s">
        <v>148</v>
      </c>
      <c r="F251" s="359"/>
      <c r="G251" s="66"/>
      <c r="H251" s="72"/>
      <c r="I251" s="28"/>
      <c r="J251" s="195">
        <f>27%</f>
        <v>0.27</v>
      </c>
      <c r="K251" s="214">
        <f t="shared" si="406"/>
        <v>0</v>
      </c>
      <c r="L251" s="20">
        <f t="shared" si="383"/>
        <v>0</v>
      </c>
      <c r="M251" s="73">
        <f t="shared" si="384"/>
        <v>0</v>
      </c>
      <c r="N251" s="215">
        <f>100%</f>
        <v>1</v>
      </c>
      <c r="O251" s="194">
        <f t="shared" si="407"/>
        <v>0</v>
      </c>
      <c r="P251" s="141"/>
      <c r="Q251" s="20">
        <f t="shared" si="385"/>
        <v>0</v>
      </c>
      <c r="R251" s="142"/>
      <c r="S251" s="215">
        <f>100%</f>
        <v>1</v>
      </c>
      <c r="T251" s="194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5">
        <f t="shared" si="389"/>
        <v>0.27</v>
      </c>
      <c r="AD251" s="214">
        <f t="shared" si="409"/>
        <v>0</v>
      </c>
      <c r="AE251" s="20">
        <f t="shared" si="390"/>
        <v>0</v>
      </c>
      <c r="AF251" s="21">
        <f t="shared" si="391"/>
        <v>0</v>
      </c>
      <c r="AG251" s="215">
        <f t="shared" si="392"/>
        <v>1</v>
      </c>
      <c r="AH251" s="194">
        <f t="shared" si="410"/>
        <v>0</v>
      </c>
      <c r="AI251" s="141"/>
      <c r="AJ251" s="20">
        <f t="shared" si="393"/>
        <v>0</v>
      </c>
      <c r="AK251" s="142"/>
      <c r="AL251" s="215">
        <f t="shared" si="394"/>
        <v>1</v>
      </c>
      <c r="AM251" s="194">
        <f t="shared" si="411"/>
        <v>0</v>
      </c>
      <c r="AN251" s="141"/>
      <c r="AO251" s="143">
        <f t="shared" si="395"/>
        <v>0</v>
      </c>
      <c r="AP251" s="208">
        <f t="shared" si="412"/>
        <v>0</v>
      </c>
      <c r="AQ251" s="11" t="str">
        <f t="shared" si="344"/>
        <v xml:space="preserve"> </v>
      </c>
      <c r="AR251" s="230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5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5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8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58" t="s">
        <v>148</v>
      </c>
      <c r="F252" s="359"/>
      <c r="G252" s="66"/>
      <c r="H252" s="72"/>
      <c r="I252" s="28"/>
      <c r="J252" s="195">
        <f>27%</f>
        <v>0.27</v>
      </c>
      <c r="K252" s="214">
        <f t="shared" si="406"/>
        <v>0</v>
      </c>
      <c r="L252" s="20">
        <f t="shared" si="383"/>
        <v>0</v>
      </c>
      <c r="M252" s="73">
        <f t="shared" si="384"/>
        <v>0</v>
      </c>
      <c r="N252" s="215">
        <f>100%</f>
        <v>1</v>
      </c>
      <c r="O252" s="194">
        <f t="shared" si="407"/>
        <v>0</v>
      </c>
      <c r="P252" s="141"/>
      <c r="Q252" s="20">
        <f t="shared" si="385"/>
        <v>0</v>
      </c>
      <c r="R252" s="142"/>
      <c r="S252" s="215">
        <f>100%</f>
        <v>1</v>
      </c>
      <c r="T252" s="194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5">
        <f t="shared" si="389"/>
        <v>0.27</v>
      </c>
      <c r="AD252" s="214">
        <f t="shared" si="409"/>
        <v>0</v>
      </c>
      <c r="AE252" s="20">
        <f t="shared" si="390"/>
        <v>0</v>
      </c>
      <c r="AF252" s="21">
        <f t="shared" si="391"/>
        <v>0</v>
      </c>
      <c r="AG252" s="215">
        <f t="shared" si="392"/>
        <v>1</v>
      </c>
      <c r="AH252" s="194">
        <f t="shared" si="410"/>
        <v>0</v>
      </c>
      <c r="AI252" s="141"/>
      <c r="AJ252" s="20">
        <f t="shared" si="393"/>
        <v>0</v>
      </c>
      <c r="AK252" s="142"/>
      <c r="AL252" s="215">
        <f t="shared" si="394"/>
        <v>1</v>
      </c>
      <c r="AM252" s="194">
        <f t="shared" si="411"/>
        <v>0</v>
      </c>
      <c r="AN252" s="141"/>
      <c r="AO252" s="143">
        <f t="shared" si="395"/>
        <v>0</v>
      </c>
      <c r="AP252" s="208">
        <f t="shared" si="412"/>
        <v>0</v>
      </c>
      <c r="AQ252" s="11" t="str">
        <f t="shared" si="344"/>
        <v xml:space="preserve"> </v>
      </c>
      <c r="AR252" s="230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5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5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8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58" t="s">
        <v>148</v>
      </c>
      <c r="F253" s="359"/>
      <c r="G253" s="66"/>
      <c r="H253" s="72"/>
      <c r="I253" s="28"/>
      <c r="J253" s="195">
        <f>27%</f>
        <v>0.27</v>
      </c>
      <c r="K253" s="214">
        <f t="shared" si="406"/>
        <v>0</v>
      </c>
      <c r="L253" s="20">
        <f t="shared" si="383"/>
        <v>0</v>
      </c>
      <c r="M253" s="73">
        <f t="shared" si="384"/>
        <v>0</v>
      </c>
      <c r="N253" s="215">
        <f>100%</f>
        <v>1</v>
      </c>
      <c r="O253" s="194">
        <f t="shared" si="407"/>
        <v>0</v>
      </c>
      <c r="P253" s="141"/>
      <c r="Q253" s="20">
        <f t="shared" si="385"/>
        <v>0</v>
      </c>
      <c r="R253" s="142"/>
      <c r="S253" s="215">
        <f>100%</f>
        <v>1</v>
      </c>
      <c r="T253" s="194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5">
        <f t="shared" si="389"/>
        <v>0.27</v>
      </c>
      <c r="AD253" s="214">
        <f t="shared" si="409"/>
        <v>0</v>
      </c>
      <c r="AE253" s="20">
        <f t="shared" si="390"/>
        <v>0</v>
      </c>
      <c r="AF253" s="21">
        <f t="shared" si="391"/>
        <v>0</v>
      </c>
      <c r="AG253" s="215">
        <f t="shared" si="392"/>
        <v>1</v>
      </c>
      <c r="AH253" s="194">
        <f t="shared" si="410"/>
        <v>0</v>
      </c>
      <c r="AI253" s="141"/>
      <c r="AJ253" s="20">
        <f t="shared" si="393"/>
        <v>0</v>
      </c>
      <c r="AK253" s="142"/>
      <c r="AL253" s="215">
        <f t="shared" si="394"/>
        <v>1</v>
      </c>
      <c r="AM253" s="194">
        <f t="shared" si="411"/>
        <v>0</v>
      </c>
      <c r="AN253" s="141"/>
      <c r="AO253" s="143">
        <f t="shared" si="395"/>
        <v>0</v>
      </c>
      <c r="AP253" s="208">
        <f t="shared" si="412"/>
        <v>0</v>
      </c>
      <c r="AQ253" s="11" t="str">
        <f t="shared" si="344"/>
        <v xml:space="preserve"> </v>
      </c>
      <c r="AR253" s="230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5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5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8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58" t="s">
        <v>148</v>
      </c>
      <c r="F254" s="359"/>
      <c r="G254" s="66"/>
      <c r="H254" s="72"/>
      <c r="I254" s="28"/>
      <c r="J254" s="195">
        <f>27%</f>
        <v>0.27</v>
      </c>
      <c r="K254" s="214">
        <f t="shared" si="406"/>
        <v>0</v>
      </c>
      <c r="L254" s="20">
        <f t="shared" si="383"/>
        <v>0</v>
      </c>
      <c r="M254" s="73">
        <f t="shared" si="384"/>
        <v>0</v>
      </c>
      <c r="N254" s="215">
        <f>100%</f>
        <v>1</v>
      </c>
      <c r="O254" s="194">
        <f t="shared" si="407"/>
        <v>0</v>
      </c>
      <c r="P254" s="141"/>
      <c r="Q254" s="20">
        <f t="shared" si="385"/>
        <v>0</v>
      </c>
      <c r="R254" s="142"/>
      <c r="S254" s="215">
        <f>100%</f>
        <v>1</v>
      </c>
      <c r="T254" s="194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5">
        <f t="shared" si="389"/>
        <v>0.27</v>
      </c>
      <c r="AD254" s="214">
        <f t="shared" si="409"/>
        <v>0</v>
      </c>
      <c r="AE254" s="20">
        <f t="shared" si="390"/>
        <v>0</v>
      </c>
      <c r="AF254" s="21">
        <f t="shared" si="391"/>
        <v>0</v>
      </c>
      <c r="AG254" s="215">
        <f t="shared" si="392"/>
        <v>1</v>
      </c>
      <c r="AH254" s="194">
        <f t="shared" si="410"/>
        <v>0</v>
      </c>
      <c r="AI254" s="141"/>
      <c r="AJ254" s="20">
        <f t="shared" si="393"/>
        <v>0</v>
      </c>
      <c r="AK254" s="142"/>
      <c r="AL254" s="215">
        <f t="shared" si="394"/>
        <v>1</v>
      </c>
      <c r="AM254" s="194">
        <f t="shared" si="411"/>
        <v>0</v>
      </c>
      <c r="AN254" s="141"/>
      <c r="AO254" s="143">
        <f t="shared" si="395"/>
        <v>0</v>
      </c>
      <c r="AP254" s="208">
        <f t="shared" si="412"/>
        <v>0</v>
      </c>
      <c r="AQ254" s="11" t="str">
        <f t="shared" si="344"/>
        <v xml:space="preserve"> </v>
      </c>
      <c r="AR254" s="230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5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5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8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58" t="s">
        <v>148</v>
      </c>
      <c r="F255" s="359"/>
      <c r="G255" s="66"/>
      <c r="H255" s="72"/>
      <c r="I255" s="28"/>
      <c r="J255" s="195">
        <f>27%</f>
        <v>0.27</v>
      </c>
      <c r="K255" s="214">
        <f t="shared" si="406"/>
        <v>0</v>
      </c>
      <c r="L255" s="20">
        <f t="shared" si="383"/>
        <v>0</v>
      </c>
      <c r="M255" s="73">
        <f t="shared" si="384"/>
        <v>0</v>
      </c>
      <c r="N255" s="215">
        <f>100%</f>
        <v>1</v>
      </c>
      <c r="O255" s="194">
        <f t="shared" si="407"/>
        <v>0</v>
      </c>
      <c r="P255" s="141"/>
      <c r="Q255" s="20">
        <f t="shared" si="385"/>
        <v>0</v>
      </c>
      <c r="R255" s="142"/>
      <c r="S255" s="215">
        <f>100%</f>
        <v>1</v>
      </c>
      <c r="T255" s="194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5">
        <f t="shared" si="389"/>
        <v>0.27</v>
      </c>
      <c r="AD255" s="214">
        <f t="shared" si="409"/>
        <v>0</v>
      </c>
      <c r="AE255" s="20">
        <f t="shared" si="390"/>
        <v>0</v>
      </c>
      <c r="AF255" s="21">
        <f t="shared" si="391"/>
        <v>0</v>
      </c>
      <c r="AG255" s="215">
        <f t="shared" si="392"/>
        <v>1</v>
      </c>
      <c r="AH255" s="194">
        <f t="shared" si="410"/>
        <v>0</v>
      </c>
      <c r="AI255" s="141"/>
      <c r="AJ255" s="20">
        <f t="shared" si="393"/>
        <v>0</v>
      </c>
      <c r="AK255" s="142"/>
      <c r="AL255" s="215">
        <f t="shared" si="394"/>
        <v>1</v>
      </c>
      <c r="AM255" s="194">
        <f t="shared" si="411"/>
        <v>0</v>
      </c>
      <c r="AN255" s="141"/>
      <c r="AO255" s="143">
        <f t="shared" si="395"/>
        <v>0</v>
      </c>
      <c r="AP255" s="208">
        <f t="shared" si="412"/>
        <v>0</v>
      </c>
      <c r="AQ255" s="11" t="str">
        <f t="shared" si="344"/>
        <v xml:space="preserve"> </v>
      </c>
      <c r="AR255" s="230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5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5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8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58" t="s">
        <v>148</v>
      </c>
      <c r="F256" s="359"/>
      <c r="G256" s="66"/>
      <c r="H256" s="72"/>
      <c r="I256" s="28"/>
      <c r="J256" s="195">
        <f>27%</f>
        <v>0.27</v>
      </c>
      <c r="K256" s="214">
        <f t="shared" si="406"/>
        <v>0</v>
      </c>
      <c r="L256" s="20">
        <f t="shared" si="383"/>
        <v>0</v>
      </c>
      <c r="M256" s="73">
        <f t="shared" si="384"/>
        <v>0</v>
      </c>
      <c r="N256" s="215">
        <f>100%</f>
        <v>1</v>
      </c>
      <c r="O256" s="194">
        <f t="shared" si="407"/>
        <v>0</v>
      </c>
      <c r="P256" s="141"/>
      <c r="Q256" s="20">
        <f t="shared" si="385"/>
        <v>0</v>
      </c>
      <c r="R256" s="142"/>
      <c r="S256" s="215">
        <f>100%</f>
        <v>1</v>
      </c>
      <c r="T256" s="194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5">
        <f t="shared" si="389"/>
        <v>0.27</v>
      </c>
      <c r="AD256" s="214">
        <f t="shared" si="409"/>
        <v>0</v>
      </c>
      <c r="AE256" s="20">
        <f t="shared" si="390"/>
        <v>0</v>
      </c>
      <c r="AF256" s="21">
        <f t="shared" si="391"/>
        <v>0</v>
      </c>
      <c r="AG256" s="215">
        <f t="shared" si="392"/>
        <v>1</v>
      </c>
      <c r="AH256" s="194">
        <f t="shared" si="410"/>
        <v>0</v>
      </c>
      <c r="AI256" s="141"/>
      <c r="AJ256" s="20">
        <f t="shared" si="393"/>
        <v>0</v>
      </c>
      <c r="AK256" s="142"/>
      <c r="AL256" s="215">
        <f t="shared" si="394"/>
        <v>1</v>
      </c>
      <c r="AM256" s="194">
        <f t="shared" si="411"/>
        <v>0</v>
      </c>
      <c r="AN256" s="141"/>
      <c r="AO256" s="143">
        <f t="shared" si="395"/>
        <v>0</v>
      </c>
      <c r="AP256" s="208">
        <f t="shared" si="412"/>
        <v>0</v>
      </c>
      <c r="AQ256" s="11" t="str">
        <f t="shared" si="344"/>
        <v xml:space="preserve"> </v>
      </c>
      <c r="AR256" s="230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5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5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8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58" t="s">
        <v>148</v>
      </c>
      <c r="F257" s="359"/>
      <c r="G257" s="66"/>
      <c r="H257" s="72"/>
      <c r="I257" s="28"/>
      <c r="J257" s="195">
        <f>27%</f>
        <v>0.27</v>
      </c>
      <c r="K257" s="214">
        <f t="shared" si="406"/>
        <v>0</v>
      </c>
      <c r="L257" s="20">
        <f t="shared" si="383"/>
        <v>0</v>
      </c>
      <c r="M257" s="73">
        <f t="shared" si="384"/>
        <v>0</v>
      </c>
      <c r="N257" s="215">
        <f>100%</f>
        <v>1</v>
      </c>
      <c r="O257" s="194">
        <f t="shared" si="407"/>
        <v>0</v>
      </c>
      <c r="P257" s="141"/>
      <c r="Q257" s="20">
        <f t="shared" si="385"/>
        <v>0</v>
      </c>
      <c r="R257" s="142"/>
      <c r="S257" s="215">
        <f>100%</f>
        <v>1</v>
      </c>
      <c r="T257" s="194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5">
        <f t="shared" si="389"/>
        <v>0.27</v>
      </c>
      <c r="AD257" s="214">
        <f t="shared" si="409"/>
        <v>0</v>
      </c>
      <c r="AE257" s="20">
        <f t="shared" si="390"/>
        <v>0</v>
      </c>
      <c r="AF257" s="21">
        <f t="shared" si="391"/>
        <v>0</v>
      </c>
      <c r="AG257" s="215">
        <f t="shared" si="392"/>
        <v>1</v>
      </c>
      <c r="AH257" s="194">
        <f t="shared" si="410"/>
        <v>0</v>
      </c>
      <c r="AI257" s="141"/>
      <c r="AJ257" s="20">
        <f t="shared" si="393"/>
        <v>0</v>
      </c>
      <c r="AK257" s="142"/>
      <c r="AL257" s="215">
        <f t="shared" si="394"/>
        <v>1</v>
      </c>
      <c r="AM257" s="194">
        <f t="shared" si="411"/>
        <v>0</v>
      </c>
      <c r="AN257" s="141"/>
      <c r="AO257" s="143">
        <f t="shared" si="395"/>
        <v>0</v>
      </c>
      <c r="AP257" s="208">
        <f t="shared" si="412"/>
        <v>0</v>
      </c>
      <c r="AQ257" s="11" t="str">
        <f t="shared" si="344"/>
        <v xml:space="preserve"> </v>
      </c>
      <c r="AR257" s="230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5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5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8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58" t="s">
        <v>148</v>
      </c>
      <c r="F258" s="359"/>
      <c r="G258" s="66"/>
      <c r="H258" s="72"/>
      <c r="I258" s="28"/>
      <c r="J258" s="195">
        <f>27%</f>
        <v>0.27</v>
      </c>
      <c r="K258" s="214">
        <f t="shared" si="406"/>
        <v>0</v>
      </c>
      <c r="L258" s="20">
        <f t="shared" si="383"/>
        <v>0</v>
      </c>
      <c r="M258" s="73">
        <f t="shared" si="384"/>
        <v>0</v>
      </c>
      <c r="N258" s="215">
        <f>100%</f>
        <v>1</v>
      </c>
      <c r="O258" s="194">
        <f t="shared" si="407"/>
        <v>0</v>
      </c>
      <c r="P258" s="141"/>
      <c r="Q258" s="20">
        <f t="shared" si="385"/>
        <v>0</v>
      </c>
      <c r="R258" s="142"/>
      <c r="S258" s="215">
        <f>100%</f>
        <v>1</v>
      </c>
      <c r="T258" s="194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5">
        <f t="shared" si="389"/>
        <v>0.27</v>
      </c>
      <c r="AD258" s="214">
        <f t="shared" si="409"/>
        <v>0</v>
      </c>
      <c r="AE258" s="20">
        <f t="shared" si="390"/>
        <v>0</v>
      </c>
      <c r="AF258" s="21">
        <f t="shared" si="391"/>
        <v>0</v>
      </c>
      <c r="AG258" s="215">
        <f t="shared" si="392"/>
        <v>1</v>
      </c>
      <c r="AH258" s="194">
        <f t="shared" si="410"/>
        <v>0</v>
      </c>
      <c r="AI258" s="141"/>
      <c r="AJ258" s="20">
        <f t="shared" si="393"/>
        <v>0</v>
      </c>
      <c r="AK258" s="142"/>
      <c r="AL258" s="215">
        <f t="shared" si="394"/>
        <v>1</v>
      </c>
      <c r="AM258" s="194">
        <f t="shared" si="411"/>
        <v>0</v>
      </c>
      <c r="AN258" s="141"/>
      <c r="AO258" s="143">
        <f t="shared" si="395"/>
        <v>0</v>
      </c>
      <c r="AP258" s="208">
        <f t="shared" si="412"/>
        <v>0</v>
      </c>
      <c r="AQ258" s="11" t="str">
        <f t="shared" si="344"/>
        <v xml:space="preserve"> </v>
      </c>
      <c r="AR258" s="230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5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5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8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58" t="s">
        <v>148</v>
      </c>
      <c r="F259" s="359"/>
      <c r="G259" s="66"/>
      <c r="H259" s="72"/>
      <c r="I259" s="28"/>
      <c r="J259" s="195">
        <f>27%</f>
        <v>0.27</v>
      </c>
      <c r="K259" s="214">
        <f t="shared" si="406"/>
        <v>0</v>
      </c>
      <c r="L259" s="20">
        <f t="shared" si="383"/>
        <v>0</v>
      </c>
      <c r="M259" s="73">
        <f t="shared" si="384"/>
        <v>0</v>
      </c>
      <c r="N259" s="215">
        <f>100%</f>
        <v>1</v>
      </c>
      <c r="O259" s="194">
        <f t="shared" si="407"/>
        <v>0</v>
      </c>
      <c r="P259" s="141"/>
      <c r="Q259" s="20">
        <f t="shared" si="385"/>
        <v>0</v>
      </c>
      <c r="R259" s="142"/>
      <c r="S259" s="215">
        <f>100%</f>
        <v>1</v>
      </c>
      <c r="T259" s="194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5">
        <f t="shared" si="389"/>
        <v>0.27</v>
      </c>
      <c r="AD259" s="214">
        <f t="shared" si="409"/>
        <v>0</v>
      </c>
      <c r="AE259" s="20">
        <f t="shared" si="390"/>
        <v>0</v>
      </c>
      <c r="AF259" s="21">
        <f t="shared" si="391"/>
        <v>0</v>
      </c>
      <c r="AG259" s="215">
        <f t="shared" si="392"/>
        <v>1</v>
      </c>
      <c r="AH259" s="194">
        <f t="shared" si="410"/>
        <v>0</v>
      </c>
      <c r="AI259" s="141"/>
      <c r="AJ259" s="20">
        <f t="shared" si="393"/>
        <v>0</v>
      </c>
      <c r="AK259" s="142"/>
      <c r="AL259" s="215">
        <f t="shared" si="394"/>
        <v>1</v>
      </c>
      <c r="AM259" s="194">
        <f t="shared" si="411"/>
        <v>0</v>
      </c>
      <c r="AN259" s="141"/>
      <c r="AO259" s="143">
        <f t="shared" si="395"/>
        <v>0</v>
      </c>
      <c r="AP259" s="208">
        <f t="shared" si="412"/>
        <v>0</v>
      </c>
      <c r="AQ259" s="11" t="str">
        <f t="shared" si="344"/>
        <v xml:space="preserve"> </v>
      </c>
      <c r="AR259" s="230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5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5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8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58" t="s">
        <v>148</v>
      </c>
      <c r="F260" s="359"/>
      <c r="G260" s="66"/>
      <c r="H260" s="72"/>
      <c r="I260" s="28"/>
      <c r="J260" s="195">
        <f>27%</f>
        <v>0.27</v>
      </c>
      <c r="K260" s="214">
        <f t="shared" si="406"/>
        <v>0</v>
      </c>
      <c r="L260" s="20">
        <f t="shared" si="383"/>
        <v>0</v>
      </c>
      <c r="M260" s="73">
        <f t="shared" si="384"/>
        <v>0</v>
      </c>
      <c r="N260" s="215">
        <f>100%</f>
        <v>1</v>
      </c>
      <c r="O260" s="194">
        <f t="shared" si="407"/>
        <v>0</v>
      </c>
      <c r="P260" s="141"/>
      <c r="Q260" s="20">
        <f t="shared" si="385"/>
        <v>0</v>
      </c>
      <c r="R260" s="142"/>
      <c r="S260" s="215">
        <f>100%</f>
        <v>1</v>
      </c>
      <c r="T260" s="194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5">
        <f t="shared" si="389"/>
        <v>0.27</v>
      </c>
      <c r="AD260" s="214">
        <f t="shared" si="409"/>
        <v>0</v>
      </c>
      <c r="AE260" s="20">
        <f t="shared" si="390"/>
        <v>0</v>
      </c>
      <c r="AF260" s="21">
        <f t="shared" si="391"/>
        <v>0</v>
      </c>
      <c r="AG260" s="215">
        <f t="shared" si="392"/>
        <v>1</v>
      </c>
      <c r="AH260" s="194">
        <f t="shared" si="410"/>
        <v>0</v>
      </c>
      <c r="AI260" s="141"/>
      <c r="AJ260" s="20">
        <f t="shared" si="393"/>
        <v>0</v>
      </c>
      <c r="AK260" s="142"/>
      <c r="AL260" s="215">
        <f t="shared" si="394"/>
        <v>1</v>
      </c>
      <c r="AM260" s="194">
        <f t="shared" si="411"/>
        <v>0</v>
      </c>
      <c r="AN260" s="141"/>
      <c r="AO260" s="143">
        <f t="shared" si="395"/>
        <v>0</v>
      </c>
      <c r="AP260" s="208">
        <f t="shared" si="412"/>
        <v>0</v>
      </c>
      <c r="AQ260" s="11" t="str">
        <f t="shared" si="344"/>
        <v xml:space="preserve"> </v>
      </c>
      <c r="AR260" s="230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5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5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8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58" t="s">
        <v>148</v>
      </c>
      <c r="F261" s="359"/>
      <c r="G261" s="66"/>
      <c r="H261" s="72"/>
      <c r="I261" s="28"/>
      <c r="J261" s="195">
        <f>27%</f>
        <v>0.27</v>
      </c>
      <c r="K261" s="214">
        <f t="shared" si="406"/>
        <v>0</v>
      </c>
      <c r="L261" s="20">
        <f t="shared" si="383"/>
        <v>0</v>
      </c>
      <c r="M261" s="73">
        <f t="shared" si="384"/>
        <v>0</v>
      </c>
      <c r="N261" s="215">
        <f>100%</f>
        <v>1</v>
      </c>
      <c r="O261" s="194">
        <f t="shared" si="407"/>
        <v>0</v>
      </c>
      <c r="P261" s="141"/>
      <c r="Q261" s="20">
        <f t="shared" si="385"/>
        <v>0</v>
      </c>
      <c r="R261" s="142"/>
      <c r="S261" s="215">
        <f>100%</f>
        <v>1</v>
      </c>
      <c r="T261" s="194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5">
        <f t="shared" si="389"/>
        <v>0.27</v>
      </c>
      <c r="AD261" s="214">
        <f t="shared" si="409"/>
        <v>0</v>
      </c>
      <c r="AE261" s="20">
        <f t="shared" si="390"/>
        <v>0</v>
      </c>
      <c r="AF261" s="21">
        <f t="shared" si="391"/>
        <v>0</v>
      </c>
      <c r="AG261" s="215">
        <f t="shared" si="392"/>
        <v>1</v>
      </c>
      <c r="AH261" s="194">
        <f t="shared" si="410"/>
        <v>0</v>
      </c>
      <c r="AI261" s="141"/>
      <c r="AJ261" s="20">
        <f t="shared" si="393"/>
        <v>0</v>
      </c>
      <c r="AK261" s="142"/>
      <c r="AL261" s="215">
        <f t="shared" si="394"/>
        <v>1</v>
      </c>
      <c r="AM261" s="194">
        <f t="shared" si="411"/>
        <v>0</v>
      </c>
      <c r="AN261" s="141"/>
      <c r="AO261" s="143">
        <f t="shared" si="395"/>
        <v>0</v>
      </c>
      <c r="AP261" s="208">
        <f>AH261-O261</f>
        <v>0</v>
      </c>
      <c r="AQ261" s="11" t="str">
        <f t="shared" si="344"/>
        <v xml:space="preserve"> </v>
      </c>
      <c r="AR261" s="230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5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5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8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296" t="s">
        <v>15</v>
      </c>
      <c r="E262" s="297"/>
      <c r="F262" s="298"/>
      <c r="G262" s="65"/>
      <c r="H262" s="70"/>
      <c r="I262" s="26"/>
      <c r="J262" s="26"/>
      <c r="K262" s="133"/>
      <c r="L262" s="5"/>
      <c r="M262" s="71">
        <f>O262+Q262</f>
        <v>0</v>
      </c>
      <c r="N262" s="216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6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6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6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9"/>
      <c r="AQ262" s="11" t="str">
        <f t="shared" si="344"/>
        <v xml:space="preserve"> </v>
      </c>
      <c r="AR262" s="230"/>
      <c r="AS262" s="23"/>
      <c r="AT262" s="26"/>
      <c r="AU262" s="26"/>
      <c r="AV262" s="5"/>
      <c r="AW262" s="6">
        <f>AY262+BA262</f>
        <v>0</v>
      </c>
      <c r="AX262" s="216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6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9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299" t="s">
        <v>148</v>
      </c>
      <c r="F263" s="299"/>
      <c r="G263" s="66"/>
      <c r="H263" s="72"/>
      <c r="I263" s="27"/>
      <c r="J263" s="195">
        <f>27%</f>
        <v>0.27</v>
      </c>
      <c r="K263" s="214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5">
        <f>100%</f>
        <v>1</v>
      </c>
      <c r="O263" s="194">
        <f>ROUND((M263*N263),0)</f>
        <v>0</v>
      </c>
      <c r="P263" s="141"/>
      <c r="Q263" s="20">
        <f t="shared" ref="Q263:Q282" si="419">M263-O263</f>
        <v>0</v>
      </c>
      <c r="R263" s="142"/>
      <c r="S263" s="215">
        <f>100%</f>
        <v>1</v>
      </c>
      <c r="T263" s="194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5">
        <f t="shared" ref="AC263:AC282" si="423">J263</f>
        <v>0.27</v>
      </c>
      <c r="AD263" s="214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5">
        <f t="shared" ref="AG263:AG282" si="426">N263</f>
        <v>1</v>
      </c>
      <c r="AH263" s="194">
        <f>ROUND((AF263*AG263),0)</f>
        <v>0</v>
      </c>
      <c r="AI263" s="141"/>
      <c r="AJ263" s="20">
        <f t="shared" ref="AJ263:AJ282" si="427">AF263-AH263</f>
        <v>0</v>
      </c>
      <c r="AK263" s="142"/>
      <c r="AL263" s="215">
        <f t="shared" ref="AL263:AL282" si="428">S263</f>
        <v>1</v>
      </c>
      <c r="AM263" s="194">
        <f>ROUND((AL263*AH263),0)</f>
        <v>0</v>
      </c>
      <c r="AN263" s="141"/>
      <c r="AO263" s="143">
        <f t="shared" ref="AO263:AO282" si="429">AH263-AM263</f>
        <v>0</v>
      </c>
      <c r="AP263" s="208">
        <f>AH263-O263</f>
        <v>0</v>
      </c>
      <c r="AQ263" s="11" t="str">
        <f t="shared" si="344"/>
        <v xml:space="preserve"> </v>
      </c>
      <c r="AR263" s="230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5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5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8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299" t="s">
        <v>148</v>
      </c>
      <c r="F264" s="299"/>
      <c r="G264" s="66"/>
      <c r="H264" s="72"/>
      <c r="I264" s="27"/>
      <c r="J264" s="195">
        <f>27%</f>
        <v>0.27</v>
      </c>
      <c r="K264" s="214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5">
        <f>100%</f>
        <v>1</v>
      </c>
      <c r="O264" s="194">
        <f t="shared" ref="O264:O282" si="441">ROUND((M264*N264),0)</f>
        <v>0</v>
      </c>
      <c r="P264" s="141"/>
      <c r="Q264" s="20">
        <f t="shared" si="419"/>
        <v>0</v>
      </c>
      <c r="R264" s="142"/>
      <c r="S264" s="215">
        <f>100%</f>
        <v>1</v>
      </c>
      <c r="T264" s="194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5">
        <f t="shared" si="423"/>
        <v>0.27</v>
      </c>
      <c r="AD264" s="214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5">
        <f t="shared" si="426"/>
        <v>1</v>
      </c>
      <c r="AH264" s="194">
        <f t="shared" ref="AH264:AH282" si="444">ROUND((AF264*AG264),0)</f>
        <v>0</v>
      </c>
      <c r="AI264" s="141"/>
      <c r="AJ264" s="20">
        <f t="shared" si="427"/>
        <v>0</v>
      </c>
      <c r="AK264" s="142"/>
      <c r="AL264" s="215">
        <f t="shared" si="428"/>
        <v>1</v>
      </c>
      <c r="AM264" s="194">
        <f t="shared" ref="AM264:AM282" si="445">ROUND((AL264*AH264),0)</f>
        <v>0</v>
      </c>
      <c r="AN264" s="141"/>
      <c r="AO264" s="143">
        <f t="shared" si="429"/>
        <v>0</v>
      </c>
      <c r="AP264" s="208">
        <f t="shared" ref="AP264:AP281" si="446">AH264-O264</f>
        <v>0</v>
      </c>
      <c r="AQ264" s="11" t="str">
        <f t="shared" si="344"/>
        <v xml:space="preserve"> </v>
      </c>
      <c r="AR264" s="230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5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5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8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299" t="s">
        <v>148</v>
      </c>
      <c r="F265" s="299"/>
      <c r="G265" s="66"/>
      <c r="H265" s="72"/>
      <c r="I265" s="27"/>
      <c r="J265" s="195">
        <f>27%</f>
        <v>0.27</v>
      </c>
      <c r="K265" s="214">
        <f t="shared" si="440"/>
        <v>0</v>
      </c>
      <c r="L265" s="20">
        <f t="shared" si="417"/>
        <v>0</v>
      </c>
      <c r="M265" s="73">
        <f t="shared" si="418"/>
        <v>0</v>
      </c>
      <c r="N265" s="215">
        <f>100%</f>
        <v>1</v>
      </c>
      <c r="O265" s="194">
        <f t="shared" si="441"/>
        <v>0</v>
      </c>
      <c r="P265" s="141"/>
      <c r="Q265" s="20">
        <f t="shared" si="419"/>
        <v>0</v>
      </c>
      <c r="R265" s="142"/>
      <c r="S265" s="215">
        <f>100%</f>
        <v>1</v>
      </c>
      <c r="T265" s="194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5">
        <f t="shared" si="423"/>
        <v>0.27</v>
      </c>
      <c r="AD265" s="214">
        <f t="shared" si="443"/>
        <v>0</v>
      </c>
      <c r="AE265" s="20">
        <f t="shared" si="424"/>
        <v>0</v>
      </c>
      <c r="AF265" s="21">
        <f t="shared" si="425"/>
        <v>0</v>
      </c>
      <c r="AG265" s="215">
        <f t="shared" si="426"/>
        <v>1</v>
      </c>
      <c r="AH265" s="194">
        <f t="shared" si="444"/>
        <v>0</v>
      </c>
      <c r="AI265" s="141"/>
      <c r="AJ265" s="20">
        <f t="shared" si="427"/>
        <v>0</v>
      </c>
      <c r="AK265" s="142"/>
      <c r="AL265" s="215">
        <f t="shared" si="428"/>
        <v>1</v>
      </c>
      <c r="AM265" s="194">
        <f t="shared" si="445"/>
        <v>0</v>
      </c>
      <c r="AN265" s="141"/>
      <c r="AO265" s="143">
        <f t="shared" si="429"/>
        <v>0</v>
      </c>
      <c r="AP265" s="208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30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5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5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8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299" t="s">
        <v>148</v>
      </c>
      <c r="F266" s="299"/>
      <c r="G266" s="66"/>
      <c r="H266" s="72"/>
      <c r="I266" s="27"/>
      <c r="J266" s="195">
        <f>27%</f>
        <v>0.27</v>
      </c>
      <c r="K266" s="214">
        <f t="shared" si="440"/>
        <v>0</v>
      </c>
      <c r="L266" s="20">
        <f t="shared" si="417"/>
        <v>0</v>
      </c>
      <c r="M266" s="73">
        <f t="shared" si="418"/>
        <v>0</v>
      </c>
      <c r="N266" s="215">
        <f>100%</f>
        <v>1</v>
      </c>
      <c r="O266" s="194">
        <f t="shared" si="441"/>
        <v>0</v>
      </c>
      <c r="P266" s="141"/>
      <c r="Q266" s="20">
        <f t="shared" si="419"/>
        <v>0</v>
      </c>
      <c r="R266" s="142"/>
      <c r="S266" s="215">
        <f>100%</f>
        <v>1</v>
      </c>
      <c r="T266" s="194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5">
        <f t="shared" si="423"/>
        <v>0.27</v>
      </c>
      <c r="AD266" s="214">
        <f t="shared" si="443"/>
        <v>0</v>
      </c>
      <c r="AE266" s="20">
        <f t="shared" si="424"/>
        <v>0</v>
      </c>
      <c r="AF266" s="21">
        <f t="shared" si="425"/>
        <v>0</v>
      </c>
      <c r="AG266" s="215">
        <f t="shared" si="426"/>
        <v>1</v>
      </c>
      <c r="AH266" s="194">
        <f t="shared" si="444"/>
        <v>0</v>
      </c>
      <c r="AI266" s="141"/>
      <c r="AJ266" s="20">
        <f t="shared" si="427"/>
        <v>0</v>
      </c>
      <c r="AK266" s="142"/>
      <c r="AL266" s="215">
        <f t="shared" si="428"/>
        <v>1</v>
      </c>
      <c r="AM266" s="194">
        <f t="shared" si="445"/>
        <v>0</v>
      </c>
      <c r="AN266" s="141"/>
      <c r="AO266" s="143">
        <f t="shared" si="429"/>
        <v>0</v>
      </c>
      <c r="AP266" s="208">
        <f t="shared" si="446"/>
        <v>0</v>
      </c>
      <c r="AQ266" s="11" t="str">
        <f t="shared" si="450"/>
        <v xml:space="preserve"> </v>
      </c>
      <c r="AR266" s="230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5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5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8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299" t="s">
        <v>148</v>
      </c>
      <c r="F267" s="299"/>
      <c r="G267" s="66"/>
      <c r="H267" s="72"/>
      <c r="I267" s="27"/>
      <c r="J267" s="195">
        <f>27%</f>
        <v>0.27</v>
      </c>
      <c r="K267" s="214">
        <f t="shared" si="440"/>
        <v>0</v>
      </c>
      <c r="L267" s="20">
        <f t="shared" si="417"/>
        <v>0</v>
      </c>
      <c r="M267" s="73">
        <f t="shared" si="418"/>
        <v>0</v>
      </c>
      <c r="N267" s="215">
        <f>100%</f>
        <v>1</v>
      </c>
      <c r="O267" s="194">
        <f t="shared" si="441"/>
        <v>0</v>
      </c>
      <c r="P267" s="141"/>
      <c r="Q267" s="20">
        <f t="shared" si="419"/>
        <v>0</v>
      </c>
      <c r="R267" s="142"/>
      <c r="S267" s="215">
        <f>100%</f>
        <v>1</v>
      </c>
      <c r="T267" s="194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5">
        <f t="shared" si="423"/>
        <v>0.27</v>
      </c>
      <c r="AD267" s="214">
        <f t="shared" si="443"/>
        <v>0</v>
      </c>
      <c r="AE267" s="20">
        <f t="shared" si="424"/>
        <v>0</v>
      </c>
      <c r="AF267" s="21">
        <f t="shared" si="425"/>
        <v>0</v>
      </c>
      <c r="AG267" s="215">
        <f t="shared" si="426"/>
        <v>1</v>
      </c>
      <c r="AH267" s="194">
        <f t="shared" si="444"/>
        <v>0</v>
      </c>
      <c r="AI267" s="141"/>
      <c r="AJ267" s="20">
        <f t="shared" si="427"/>
        <v>0</v>
      </c>
      <c r="AK267" s="142"/>
      <c r="AL267" s="215">
        <f t="shared" si="428"/>
        <v>1</v>
      </c>
      <c r="AM267" s="194">
        <f t="shared" si="445"/>
        <v>0</v>
      </c>
      <c r="AN267" s="141"/>
      <c r="AO267" s="143">
        <f t="shared" si="429"/>
        <v>0</v>
      </c>
      <c r="AP267" s="208">
        <f t="shared" si="446"/>
        <v>0</v>
      </c>
      <c r="AQ267" s="11" t="str">
        <f t="shared" si="450"/>
        <v xml:space="preserve"> </v>
      </c>
      <c r="AR267" s="230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5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5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8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299" t="s">
        <v>148</v>
      </c>
      <c r="F268" s="299"/>
      <c r="G268" s="66"/>
      <c r="H268" s="72"/>
      <c r="I268" s="27"/>
      <c r="J268" s="195">
        <f>27%</f>
        <v>0.27</v>
      </c>
      <c r="K268" s="214">
        <f t="shared" si="440"/>
        <v>0</v>
      </c>
      <c r="L268" s="20">
        <f t="shared" si="417"/>
        <v>0</v>
      </c>
      <c r="M268" s="73">
        <f t="shared" si="418"/>
        <v>0</v>
      </c>
      <c r="N268" s="215">
        <f>100%</f>
        <v>1</v>
      </c>
      <c r="O268" s="194">
        <f t="shared" si="441"/>
        <v>0</v>
      </c>
      <c r="P268" s="141"/>
      <c r="Q268" s="20">
        <f t="shared" si="419"/>
        <v>0</v>
      </c>
      <c r="R268" s="142"/>
      <c r="S268" s="215">
        <f>100%</f>
        <v>1</v>
      </c>
      <c r="T268" s="194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5">
        <f t="shared" si="423"/>
        <v>0.27</v>
      </c>
      <c r="AD268" s="214">
        <f t="shared" si="443"/>
        <v>0</v>
      </c>
      <c r="AE268" s="20">
        <f t="shared" si="424"/>
        <v>0</v>
      </c>
      <c r="AF268" s="21">
        <f t="shared" si="425"/>
        <v>0</v>
      </c>
      <c r="AG268" s="215">
        <f t="shared" si="426"/>
        <v>1</v>
      </c>
      <c r="AH268" s="194">
        <f t="shared" si="444"/>
        <v>0</v>
      </c>
      <c r="AI268" s="141"/>
      <c r="AJ268" s="20">
        <f t="shared" si="427"/>
        <v>0</v>
      </c>
      <c r="AK268" s="142"/>
      <c r="AL268" s="215">
        <f t="shared" si="428"/>
        <v>1</v>
      </c>
      <c r="AM268" s="194">
        <f t="shared" si="445"/>
        <v>0</v>
      </c>
      <c r="AN268" s="141"/>
      <c r="AO268" s="143">
        <f t="shared" si="429"/>
        <v>0</v>
      </c>
      <c r="AP268" s="208">
        <f t="shared" si="446"/>
        <v>0</v>
      </c>
      <c r="AQ268" s="11" t="str">
        <f t="shared" si="450"/>
        <v xml:space="preserve"> </v>
      </c>
      <c r="AR268" s="230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5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5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8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299" t="s">
        <v>148</v>
      </c>
      <c r="F269" s="299"/>
      <c r="G269" s="66"/>
      <c r="H269" s="72"/>
      <c r="I269" s="27"/>
      <c r="J269" s="195">
        <f>27%</f>
        <v>0.27</v>
      </c>
      <c r="K269" s="214">
        <f t="shared" si="440"/>
        <v>0</v>
      </c>
      <c r="L269" s="20">
        <f t="shared" si="417"/>
        <v>0</v>
      </c>
      <c r="M269" s="73">
        <f t="shared" si="418"/>
        <v>0</v>
      </c>
      <c r="N269" s="215">
        <f>100%</f>
        <v>1</v>
      </c>
      <c r="O269" s="194">
        <f t="shared" si="441"/>
        <v>0</v>
      </c>
      <c r="P269" s="141"/>
      <c r="Q269" s="20">
        <f t="shared" si="419"/>
        <v>0</v>
      </c>
      <c r="R269" s="142"/>
      <c r="S269" s="215">
        <f>100%</f>
        <v>1</v>
      </c>
      <c r="T269" s="194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5">
        <f t="shared" si="423"/>
        <v>0.27</v>
      </c>
      <c r="AD269" s="214">
        <f t="shared" si="443"/>
        <v>0</v>
      </c>
      <c r="AE269" s="20">
        <f t="shared" si="424"/>
        <v>0</v>
      </c>
      <c r="AF269" s="21">
        <f t="shared" si="425"/>
        <v>0</v>
      </c>
      <c r="AG269" s="215">
        <f t="shared" si="426"/>
        <v>1</v>
      </c>
      <c r="AH269" s="194">
        <f t="shared" si="444"/>
        <v>0</v>
      </c>
      <c r="AI269" s="141"/>
      <c r="AJ269" s="20">
        <f t="shared" si="427"/>
        <v>0</v>
      </c>
      <c r="AK269" s="142"/>
      <c r="AL269" s="215">
        <f t="shared" si="428"/>
        <v>1</v>
      </c>
      <c r="AM269" s="194">
        <f t="shared" si="445"/>
        <v>0</v>
      </c>
      <c r="AN269" s="141"/>
      <c r="AO269" s="143">
        <f t="shared" si="429"/>
        <v>0</v>
      </c>
      <c r="AP269" s="208">
        <f t="shared" si="446"/>
        <v>0</v>
      </c>
      <c r="AQ269" s="11" t="str">
        <f t="shared" si="450"/>
        <v xml:space="preserve"> </v>
      </c>
      <c r="AR269" s="230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5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5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8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299" t="s">
        <v>148</v>
      </c>
      <c r="F270" s="299"/>
      <c r="G270" s="66"/>
      <c r="H270" s="72"/>
      <c r="I270" s="27"/>
      <c r="J270" s="195">
        <f>27%</f>
        <v>0.27</v>
      </c>
      <c r="K270" s="214">
        <f t="shared" si="440"/>
        <v>0</v>
      </c>
      <c r="L270" s="20">
        <f t="shared" si="417"/>
        <v>0</v>
      </c>
      <c r="M270" s="73">
        <f t="shared" si="418"/>
        <v>0</v>
      </c>
      <c r="N270" s="215">
        <f>100%</f>
        <v>1</v>
      </c>
      <c r="O270" s="194">
        <f t="shared" si="441"/>
        <v>0</v>
      </c>
      <c r="P270" s="141"/>
      <c r="Q270" s="20">
        <f t="shared" si="419"/>
        <v>0</v>
      </c>
      <c r="R270" s="142"/>
      <c r="S270" s="215">
        <f>100%</f>
        <v>1</v>
      </c>
      <c r="T270" s="194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5">
        <f t="shared" si="423"/>
        <v>0.27</v>
      </c>
      <c r="AD270" s="214">
        <f t="shared" si="443"/>
        <v>0</v>
      </c>
      <c r="AE270" s="20">
        <f t="shared" si="424"/>
        <v>0</v>
      </c>
      <c r="AF270" s="21">
        <f t="shared" si="425"/>
        <v>0</v>
      </c>
      <c r="AG270" s="215">
        <f t="shared" si="426"/>
        <v>1</v>
      </c>
      <c r="AH270" s="194">
        <f t="shared" si="444"/>
        <v>0</v>
      </c>
      <c r="AI270" s="141"/>
      <c r="AJ270" s="20">
        <f t="shared" si="427"/>
        <v>0</v>
      </c>
      <c r="AK270" s="142"/>
      <c r="AL270" s="215">
        <f t="shared" si="428"/>
        <v>1</v>
      </c>
      <c r="AM270" s="194">
        <f t="shared" si="445"/>
        <v>0</v>
      </c>
      <c r="AN270" s="141"/>
      <c r="AO270" s="143">
        <f t="shared" si="429"/>
        <v>0</v>
      </c>
      <c r="AP270" s="208">
        <f t="shared" si="446"/>
        <v>0</v>
      </c>
      <c r="AQ270" s="11" t="str">
        <f t="shared" si="450"/>
        <v xml:space="preserve"> </v>
      </c>
      <c r="AR270" s="230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5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5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8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299" t="s">
        <v>148</v>
      </c>
      <c r="F271" s="299"/>
      <c r="G271" s="66"/>
      <c r="H271" s="72"/>
      <c r="I271" s="27"/>
      <c r="J271" s="195">
        <f>27%</f>
        <v>0.27</v>
      </c>
      <c r="K271" s="214">
        <f t="shared" si="440"/>
        <v>0</v>
      </c>
      <c r="L271" s="20">
        <f t="shared" si="417"/>
        <v>0</v>
      </c>
      <c r="M271" s="73">
        <f t="shared" si="418"/>
        <v>0</v>
      </c>
      <c r="N271" s="215">
        <f>100%</f>
        <v>1</v>
      </c>
      <c r="O271" s="194">
        <f t="shared" si="441"/>
        <v>0</v>
      </c>
      <c r="P271" s="141"/>
      <c r="Q271" s="20">
        <f t="shared" si="419"/>
        <v>0</v>
      </c>
      <c r="R271" s="142"/>
      <c r="S271" s="215">
        <f>100%</f>
        <v>1</v>
      </c>
      <c r="T271" s="194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5">
        <f t="shared" si="423"/>
        <v>0.27</v>
      </c>
      <c r="AD271" s="214">
        <f t="shared" si="443"/>
        <v>0</v>
      </c>
      <c r="AE271" s="20">
        <f t="shared" si="424"/>
        <v>0</v>
      </c>
      <c r="AF271" s="21">
        <f t="shared" si="425"/>
        <v>0</v>
      </c>
      <c r="AG271" s="215">
        <f t="shared" si="426"/>
        <v>1</v>
      </c>
      <c r="AH271" s="194">
        <f t="shared" si="444"/>
        <v>0</v>
      </c>
      <c r="AI271" s="141"/>
      <c r="AJ271" s="20">
        <f t="shared" si="427"/>
        <v>0</v>
      </c>
      <c r="AK271" s="142"/>
      <c r="AL271" s="215">
        <f t="shared" si="428"/>
        <v>1</v>
      </c>
      <c r="AM271" s="194">
        <f t="shared" si="445"/>
        <v>0</v>
      </c>
      <c r="AN271" s="141"/>
      <c r="AO271" s="143">
        <f t="shared" si="429"/>
        <v>0</v>
      </c>
      <c r="AP271" s="208">
        <f t="shared" si="446"/>
        <v>0</v>
      </c>
      <c r="AQ271" s="11" t="str">
        <f t="shared" si="450"/>
        <v xml:space="preserve"> </v>
      </c>
      <c r="AR271" s="230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5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5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8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299" t="s">
        <v>148</v>
      </c>
      <c r="F272" s="299"/>
      <c r="G272" s="66"/>
      <c r="H272" s="72"/>
      <c r="I272" s="27"/>
      <c r="J272" s="195">
        <f>27%</f>
        <v>0.27</v>
      </c>
      <c r="K272" s="214">
        <f t="shared" si="440"/>
        <v>0</v>
      </c>
      <c r="L272" s="20">
        <f t="shared" si="417"/>
        <v>0</v>
      </c>
      <c r="M272" s="73">
        <f t="shared" si="418"/>
        <v>0</v>
      </c>
      <c r="N272" s="215">
        <f>100%</f>
        <v>1</v>
      </c>
      <c r="O272" s="194">
        <f t="shared" si="441"/>
        <v>0</v>
      </c>
      <c r="P272" s="141"/>
      <c r="Q272" s="20">
        <f t="shared" si="419"/>
        <v>0</v>
      </c>
      <c r="R272" s="142"/>
      <c r="S272" s="215">
        <f>100%</f>
        <v>1</v>
      </c>
      <c r="T272" s="194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5">
        <f t="shared" si="423"/>
        <v>0.27</v>
      </c>
      <c r="AD272" s="214">
        <f t="shared" si="443"/>
        <v>0</v>
      </c>
      <c r="AE272" s="20">
        <f t="shared" si="424"/>
        <v>0</v>
      </c>
      <c r="AF272" s="21">
        <f t="shared" si="425"/>
        <v>0</v>
      </c>
      <c r="AG272" s="215">
        <f t="shared" si="426"/>
        <v>1</v>
      </c>
      <c r="AH272" s="194">
        <f t="shared" si="444"/>
        <v>0</v>
      </c>
      <c r="AI272" s="141"/>
      <c r="AJ272" s="20">
        <f t="shared" si="427"/>
        <v>0</v>
      </c>
      <c r="AK272" s="142"/>
      <c r="AL272" s="215">
        <f t="shared" si="428"/>
        <v>1</v>
      </c>
      <c r="AM272" s="194">
        <f t="shared" si="445"/>
        <v>0</v>
      </c>
      <c r="AN272" s="141"/>
      <c r="AO272" s="143">
        <f t="shared" si="429"/>
        <v>0</v>
      </c>
      <c r="AP272" s="208">
        <f t="shared" si="446"/>
        <v>0</v>
      </c>
      <c r="AQ272" s="11" t="str">
        <f t="shared" si="450"/>
        <v xml:space="preserve"> </v>
      </c>
      <c r="AR272" s="230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5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5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8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299" t="s">
        <v>148</v>
      </c>
      <c r="F273" s="299"/>
      <c r="G273" s="66"/>
      <c r="H273" s="72"/>
      <c r="I273" s="27"/>
      <c r="J273" s="195">
        <f>27%</f>
        <v>0.27</v>
      </c>
      <c r="K273" s="214">
        <f t="shared" si="440"/>
        <v>0</v>
      </c>
      <c r="L273" s="20">
        <f t="shared" si="417"/>
        <v>0</v>
      </c>
      <c r="M273" s="73">
        <f t="shared" si="418"/>
        <v>0</v>
      </c>
      <c r="N273" s="215">
        <f>100%</f>
        <v>1</v>
      </c>
      <c r="O273" s="194">
        <f t="shared" si="441"/>
        <v>0</v>
      </c>
      <c r="P273" s="141"/>
      <c r="Q273" s="20">
        <f t="shared" si="419"/>
        <v>0</v>
      </c>
      <c r="R273" s="142"/>
      <c r="S273" s="215">
        <f>100%</f>
        <v>1</v>
      </c>
      <c r="T273" s="194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5">
        <f t="shared" si="423"/>
        <v>0.27</v>
      </c>
      <c r="AD273" s="214">
        <f t="shared" si="443"/>
        <v>0</v>
      </c>
      <c r="AE273" s="20">
        <f t="shared" si="424"/>
        <v>0</v>
      </c>
      <c r="AF273" s="21">
        <f t="shared" si="425"/>
        <v>0</v>
      </c>
      <c r="AG273" s="215">
        <f t="shared" si="426"/>
        <v>1</v>
      </c>
      <c r="AH273" s="194">
        <f t="shared" si="444"/>
        <v>0</v>
      </c>
      <c r="AI273" s="141"/>
      <c r="AJ273" s="20">
        <f t="shared" si="427"/>
        <v>0</v>
      </c>
      <c r="AK273" s="142"/>
      <c r="AL273" s="215">
        <f t="shared" si="428"/>
        <v>1</v>
      </c>
      <c r="AM273" s="194">
        <f t="shared" si="445"/>
        <v>0</v>
      </c>
      <c r="AN273" s="141"/>
      <c r="AO273" s="143">
        <f t="shared" si="429"/>
        <v>0</v>
      </c>
      <c r="AP273" s="208">
        <f t="shared" si="446"/>
        <v>0</v>
      </c>
      <c r="AQ273" s="11" t="str">
        <f t="shared" si="450"/>
        <v xml:space="preserve"> </v>
      </c>
      <c r="AR273" s="230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5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5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8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299" t="s">
        <v>148</v>
      </c>
      <c r="F274" s="299"/>
      <c r="G274" s="66"/>
      <c r="H274" s="72"/>
      <c r="I274" s="27"/>
      <c r="J274" s="195">
        <f>27%</f>
        <v>0.27</v>
      </c>
      <c r="K274" s="214">
        <f t="shared" si="440"/>
        <v>0</v>
      </c>
      <c r="L274" s="20">
        <f t="shared" si="417"/>
        <v>0</v>
      </c>
      <c r="M274" s="73">
        <f t="shared" si="418"/>
        <v>0</v>
      </c>
      <c r="N274" s="215">
        <f>100%</f>
        <v>1</v>
      </c>
      <c r="O274" s="194">
        <f t="shared" si="441"/>
        <v>0</v>
      </c>
      <c r="P274" s="141"/>
      <c r="Q274" s="20">
        <f t="shared" si="419"/>
        <v>0</v>
      </c>
      <c r="R274" s="142"/>
      <c r="S274" s="215">
        <f>100%</f>
        <v>1</v>
      </c>
      <c r="T274" s="194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5">
        <f t="shared" si="423"/>
        <v>0.27</v>
      </c>
      <c r="AD274" s="214">
        <f t="shared" si="443"/>
        <v>0</v>
      </c>
      <c r="AE274" s="20">
        <f t="shared" si="424"/>
        <v>0</v>
      </c>
      <c r="AF274" s="21">
        <f t="shared" si="425"/>
        <v>0</v>
      </c>
      <c r="AG274" s="215">
        <f t="shared" si="426"/>
        <v>1</v>
      </c>
      <c r="AH274" s="194">
        <f t="shared" si="444"/>
        <v>0</v>
      </c>
      <c r="AI274" s="141"/>
      <c r="AJ274" s="20">
        <f t="shared" si="427"/>
        <v>0</v>
      </c>
      <c r="AK274" s="142"/>
      <c r="AL274" s="215">
        <f t="shared" si="428"/>
        <v>1</v>
      </c>
      <c r="AM274" s="194">
        <f t="shared" si="445"/>
        <v>0</v>
      </c>
      <c r="AN274" s="141"/>
      <c r="AO274" s="143">
        <f t="shared" si="429"/>
        <v>0</v>
      </c>
      <c r="AP274" s="208">
        <f t="shared" si="446"/>
        <v>0</v>
      </c>
      <c r="AQ274" s="11" t="str">
        <f t="shared" si="450"/>
        <v xml:space="preserve"> </v>
      </c>
      <c r="AR274" s="230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5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5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8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299" t="s">
        <v>148</v>
      </c>
      <c r="F275" s="299"/>
      <c r="G275" s="66"/>
      <c r="H275" s="72"/>
      <c r="I275" s="27"/>
      <c r="J275" s="195">
        <f>27%</f>
        <v>0.27</v>
      </c>
      <c r="K275" s="214">
        <f t="shared" si="440"/>
        <v>0</v>
      </c>
      <c r="L275" s="20">
        <f t="shared" si="417"/>
        <v>0</v>
      </c>
      <c r="M275" s="73">
        <f t="shared" si="418"/>
        <v>0</v>
      </c>
      <c r="N275" s="215">
        <f>100%</f>
        <v>1</v>
      </c>
      <c r="O275" s="194">
        <f t="shared" si="441"/>
        <v>0</v>
      </c>
      <c r="P275" s="141"/>
      <c r="Q275" s="20">
        <f t="shared" si="419"/>
        <v>0</v>
      </c>
      <c r="R275" s="142"/>
      <c r="S275" s="215">
        <f>100%</f>
        <v>1</v>
      </c>
      <c r="T275" s="194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5">
        <f t="shared" si="423"/>
        <v>0.27</v>
      </c>
      <c r="AD275" s="214">
        <f t="shared" si="443"/>
        <v>0</v>
      </c>
      <c r="AE275" s="20">
        <f t="shared" si="424"/>
        <v>0</v>
      </c>
      <c r="AF275" s="21">
        <f t="shared" si="425"/>
        <v>0</v>
      </c>
      <c r="AG275" s="215">
        <f t="shared" si="426"/>
        <v>1</v>
      </c>
      <c r="AH275" s="194">
        <f t="shared" si="444"/>
        <v>0</v>
      </c>
      <c r="AI275" s="141"/>
      <c r="AJ275" s="20">
        <f t="shared" si="427"/>
        <v>0</v>
      </c>
      <c r="AK275" s="142"/>
      <c r="AL275" s="215">
        <f t="shared" si="428"/>
        <v>1</v>
      </c>
      <c r="AM275" s="194">
        <f t="shared" si="445"/>
        <v>0</v>
      </c>
      <c r="AN275" s="141"/>
      <c r="AO275" s="143">
        <f t="shared" si="429"/>
        <v>0</v>
      </c>
      <c r="AP275" s="208">
        <f t="shared" si="446"/>
        <v>0</v>
      </c>
      <c r="AQ275" s="11" t="str">
        <f t="shared" si="450"/>
        <v xml:space="preserve"> </v>
      </c>
      <c r="AR275" s="230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5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5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8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299" t="s">
        <v>148</v>
      </c>
      <c r="F276" s="299"/>
      <c r="G276" s="66"/>
      <c r="H276" s="72"/>
      <c r="I276" s="27"/>
      <c r="J276" s="195">
        <f>27%</f>
        <v>0.27</v>
      </c>
      <c r="K276" s="214">
        <f t="shared" si="440"/>
        <v>0</v>
      </c>
      <c r="L276" s="20">
        <f t="shared" si="417"/>
        <v>0</v>
      </c>
      <c r="M276" s="73">
        <f t="shared" si="418"/>
        <v>0</v>
      </c>
      <c r="N276" s="215">
        <f>100%</f>
        <v>1</v>
      </c>
      <c r="O276" s="194">
        <f t="shared" si="441"/>
        <v>0</v>
      </c>
      <c r="P276" s="141"/>
      <c r="Q276" s="20">
        <f t="shared" si="419"/>
        <v>0</v>
      </c>
      <c r="R276" s="142"/>
      <c r="S276" s="215">
        <f>100%</f>
        <v>1</v>
      </c>
      <c r="T276" s="194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5">
        <f t="shared" si="423"/>
        <v>0.27</v>
      </c>
      <c r="AD276" s="214">
        <f t="shared" si="443"/>
        <v>0</v>
      </c>
      <c r="AE276" s="20">
        <f t="shared" si="424"/>
        <v>0</v>
      </c>
      <c r="AF276" s="21">
        <f t="shared" si="425"/>
        <v>0</v>
      </c>
      <c r="AG276" s="215">
        <f t="shared" si="426"/>
        <v>1</v>
      </c>
      <c r="AH276" s="194">
        <f t="shared" si="444"/>
        <v>0</v>
      </c>
      <c r="AI276" s="141"/>
      <c r="AJ276" s="20">
        <f t="shared" si="427"/>
        <v>0</v>
      </c>
      <c r="AK276" s="142"/>
      <c r="AL276" s="215">
        <f t="shared" si="428"/>
        <v>1</v>
      </c>
      <c r="AM276" s="194">
        <f t="shared" si="445"/>
        <v>0</v>
      </c>
      <c r="AN276" s="141"/>
      <c r="AO276" s="143">
        <f t="shared" si="429"/>
        <v>0</v>
      </c>
      <c r="AP276" s="208">
        <f t="shared" si="446"/>
        <v>0</v>
      </c>
      <c r="AQ276" s="11" t="str">
        <f t="shared" si="450"/>
        <v xml:space="preserve"> </v>
      </c>
      <c r="AR276" s="230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5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5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8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299" t="s">
        <v>148</v>
      </c>
      <c r="F277" s="299"/>
      <c r="G277" s="66"/>
      <c r="H277" s="72"/>
      <c r="I277" s="27"/>
      <c r="J277" s="195">
        <f>27%</f>
        <v>0.27</v>
      </c>
      <c r="K277" s="214">
        <f t="shared" si="440"/>
        <v>0</v>
      </c>
      <c r="L277" s="20">
        <f t="shared" si="417"/>
        <v>0</v>
      </c>
      <c r="M277" s="73">
        <f t="shared" si="418"/>
        <v>0</v>
      </c>
      <c r="N277" s="215">
        <f>100%</f>
        <v>1</v>
      </c>
      <c r="O277" s="194">
        <f t="shared" si="441"/>
        <v>0</v>
      </c>
      <c r="P277" s="141"/>
      <c r="Q277" s="20">
        <f t="shared" si="419"/>
        <v>0</v>
      </c>
      <c r="R277" s="142"/>
      <c r="S277" s="215">
        <f>100%</f>
        <v>1</v>
      </c>
      <c r="T277" s="194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5">
        <f t="shared" si="423"/>
        <v>0.27</v>
      </c>
      <c r="AD277" s="214">
        <f t="shared" si="443"/>
        <v>0</v>
      </c>
      <c r="AE277" s="20">
        <f t="shared" si="424"/>
        <v>0</v>
      </c>
      <c r="AF277" s="21">
        <f t="shared" si="425"/>
        <v>0</v>
      </c>
      <c r="AG277" s="215">
        <f t="shared" si="426"/>
        <v>1</v>
      </c>
      <c r="AH277" s="194">
        <f t="shared" si="444"/>
        <v>0</v>
      </c>
      <c r="AI277" s="141"/>
      <c r="AJ277" s="20">
        <f t="shared" si="427"/>
        <v>0</v>
      </c>
      <c r="AK277" s="142"/>
      <c r="AL277" s="215">
        <f t="shared" si="428"/>
        <v>1</v>
      </c>
      <c r="AM277" s="194">
        <f t="shared" si="445"/>
        <v>0</v>
      </c>
      <c r="AN277" s="141"/>
      <c r="AO277" s="143">
        <f t="shared" si="429"/>
        <v>0</v>
      </c>
      <c r="AP277" s="208">
        <f t="shared" si="446"/>
        <v>0</v>
      </c>
      <c r="AQ277" s="11" t="str">
        <f t="shared" si="450"/>
        <v xml:space="preserve"> </v>
      </c>
      <c r="AR277" s="230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5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5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8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299" t="s">
        <v>148</v>
      </c>
      <c r="F278" s="299"/>
      <c r="G278" s="66"/>
      <c r="H278" s="72"/>
      <c r="I278" s="27"/>
      <c r="J278" s="195">
        <f>27%</f>
        <v>0.27</v>
      </c>
      <c r="K278" s="214">
        <f t="shared" si="440"/>
        <v>0</v>
      </c>
      <c r="L278" s="20">
        <f t="shared" si="417"/>
        <v>0</v>
      </c>
      <c r="M278" s="73">
        <f t="shared" si="418"/>
        <v>0</v>
      </c>
      <c r="N278" s="215">
        <f>100%</f>
        <v>1</v>
      </c>
      <c r="O278" s="194">
        <f t="shared" si="441"/>
        <v>0</v>
      </c>
      <c r="P278" s="141"/>
      <c r="Q278" s="20">
        <f t="shared" si="419"/>
        <v>0</v>
      </c>
      <c r="R278" s="142"/>
      <c r="S278" s="215">
        <f>100%</f>
        <v>1</v>
      </c>
      <c r="T278" s="194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5">
        <f t="shared" si="423"/>
        <v>0.27</v>
      </c>
      <c r="AD278" s="214">
        <f t="shared" si="443"/>
        <v>0</v>
      </c>
      <c r="AE278" s="20">
        <f t="shared" si="424"/>
        <v>0</v>
      </c>
      <c r="AF278" s="21">
        <f t="shared" si="425"/>
        <v>0</v>
      </c>
      <c r="AG278" s="215">
        <f t="shared" si="426"/>
        <v>1</v>
      </c>
      <c r="AH278" s="194">
        <f t="shared" si="444"/>
        <v>0</v>
      </c>
      <c r="AI278" s="141"/>
      <c r="AJ278" s="20">
        <f t="shared" si="427"/>
        <v>0</v>
      </c>
      <c r="AK278" s="142"/>
      <c r="AL278" s="215">
        <f t="shared" si="428"/>
        <v>1</v>
      </c>
      <c r="AM278" s="194">
        <f t="shared" si="445"/>
        <v>0</v>
      </c>
      <c r="AN278" s="141"/>
      <c r="AO278" s="143">
        <f t="shared" si="429"/>
        <v>0</v>
      </c>
      <c r="AP278" s="208">
        <f t="shared" si="446"/>
        <v>0</v>
      </c>
      <c r="AQ278" s="11" t="str">
        <f t="shared" si="450"/>
        <v xml:space="preserve"> </v>
      </c>
      <c r="AR278" s="230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5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5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8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299" t="s">
        <v>148</v>
      </c>
      <c r="F279" s="299"/>
      <c r="G279" s="66"/>
      <c r="H279" s="72"/>
      <c r="I279" s="27"/>
      <c r="J279" s="195">
        <f>27%</f>
        <v>0.27</v>
      </c>
      <c r="K279" s="214">
        <f t="shared" si="440"/>
        <v>0</v>
      </c>
      <c r="L279" s="20">
        <f t="shared" si="417"/>
        <v>0</v>
      </c>
      <c r="M279" s="73">
        <f t="shared" si="418"/>
        <v>0</v>
      </c>
      <c r="N279" s="215">
        <f>100%</f>
        <v>1</v>
      </c>
      <c r="O279" s="194">
        <f t="shared" si="441"/>
        <v>0</v>
      </c>
      <c r="P279" s="141"/>
      <c r="Q279" s="20">
        <f t="shared" si="419"/>
        <v>0</v>
      </c>
      <c r="R279" s="142"/>
      <c r="S279" s="215">
        <f>100%</f>
        <v>1</v>
      </c>
      <c r="T279" s="194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5">
        <f t="shared" si="423"/>
        <v>0.27</v>
      </c>
      <c r="AD279" s="214">
        <f t="shared" si="443"/>
        <v>0</v>
      </c>
      <c r="AE279" s="20">
        <f t="shared" si="424"/>
        <v>0</v>
      </c>
      <c r="AF279" s="21">
        <f t="shared" si="425"/>
        <v>0</v>
      </c>
      <c r="AG279" s="215">
        <f t="shared" si="426"/>
        <v>1</v>
      </c>
      <c r="AH279" s="194">
        <f t="shared" si="444"/>
        <v>0</v>
      </c>
      <c r="AI279" s="141"/>
      <c r="AJ279" s="20">
        <f t="shared" si="427"/>
        <v>0</v>
      </c>
      <c r="AK279" s="142"/>
      <c r="AL279" s="215">
        <f t="shared" si="428"/>
        <v>1</v>
      </c>
      <c r="AM279" s="194">
        <f t="shared" si="445"/>
        <v>0</v>
      </c>
      <c r="AN279" s="141"/>
      <c r="AO279" s="143">
        <f t="shared" si="429"/>
        <v>0</v>
      </c>
      <c r="AP279" s="208">
        <f t="shared" si="446"/>
        <v>0</v>
      </c>
      <c r="AQ279" s="11" t="str">
        <f t="shared" si="450"/>
        <v xml:space="preserve"> </v>
      </c>
      <c r="AR279" s="230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5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5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8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299" t="s">
        <v>148</v>
      </c>
      <c r="F280" s="299"/>
      <c r="G280" s="66"/>
      <c r="H280" s="72"/>
      <c r="I280" s="27"/>
      <c r="J280" s="195">
        <f>27%</f>
        <v>0.27</v>
      </c>
      <c r="K280" s="214">
        <f t="shared" si="440"/>
        <v>0</v>
      </c>
      <c r="L280" s="20">
        <f t="shared" si="417"/>
        <v>0</v>
      </c>
      <c r="M280" s="73">
        <f t="shared" si="418"/>
        <v>0</v>
      </c>
      <c r="N280" s="215">
        <f>100%</f>
        <v>1</v>
      </c>
      <c r="O280" s="194">
        <f t="shared" si="441"/>
        <v>0</v>
      </c>
      <c r="P280" s="141"/>
      <c r="Q280" s="20">
        <f t="shared" si="419"/>
        <v>0</v>
      </c>
      <c r="R280" s="142"/>
      <c r="S280" s="215">
        <f>100%</f>
        <v>1</v>
      </c>
      <c r="T280" s="194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5">
        <f t="shared" si="423"/>
        <v>0.27</v>
      </c>
      <c r="AD280" s="214">
        <f t="shared" si="443"/>
        <v>0</v>
      </c>
      <c r="AE280" s="20">
        <f t="shared" si="424"/>
        <v>0</v>
      </c>
      <c r="AF280" s="21">
        <f t="shared" si="425"/>
        <v>0</v>
      </c>
      <c r="AG280" s="215">
        <f t="shared" si="426"/>
        <v>1</v>
      </c>
      <c r="AH280" s="194">
        <f t="shared" si="444"/>
        <v>0</v>
      </c>
      <c r="AI280" s="141"/>
      <c r="AJ280" s="20">
        <f t="shared" si="427"/>
        <v>0</v>
      </c>
      <c r="AK280" s="142"/>
      <c r="AL280" s="215">
        <f t="shared" si="428"/>
        <v>1</v>
      </c>
      <c r="AM280" s="194">
        <f t="shared" si="445"/>
        <v>0</v>
      </c>
      <c r="AN280" s="141"/>
      <c r="AO280" s="143">
        <f t="shared" si="429"/>
        <v>0</v>
      </c>
      <c r="AP280" s="208">
        <f t="shared" si="446"/>
        <v>0</v>
      </c>
      <c r="AQ280" s="11" t="str">
        <f t="shared" si="450"/>
        <v xml:space="preserve"> </v>
      </c>
      <c r="AR280" s="230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5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5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8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299" t="s">
        <v>148</v>
      </c>
      <c r="F281" s="299"/>
      <c r="G281" s="66"/>
      <c r="H281" s="72"/>
      <c r="I281" s="27"/>
      <c r="J281" s="195">
        <f>27%</f>
        <v>0.27</v>
      </c>
      <c r="K281" s="214">
        <f t="shared" si="440"/>
        <v>0</v>
      </c>
      <c r="L281" s="20">
        <f t="shared" si="417"/>
        <v>0</v>
      </c>
      <c r="M281" s="73">
        <f t="shared" si="418"/>
        <v>0</v>
      </c>
      <c r="N281" s="215">
        <f>100%</f>
        <v>1</v>
      </c>
      <c r="O281" s="194">
        <f t="shared" si="441"/>
        <v>0</v>
      </c>
      <c r="P281" s="141"/>
      <c r="Q281" s="20">
        <f t="shared" si="419"/>
        <v>0</v>
      </c>
      <c r="R281" s="142"/>
      <c r="S281" s="215">
        <f>100%</f>
        <v>1</v>
      </c>
      <c r="T281" s="194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5">
        <f t="shared" si="423"/>
        <v>0.27</v>
      </c>
      <c r="AD281" s="214">
        <f t="shared" si="443"/>
        <v>0</v>
      </c>
      <c r="AE281" s="20">
        <f t="shared" si="424"/>
        <v>0</v>
      </c>
      <c r="AF281" s="21">
        <f t="shared" si="425"/>
        <v>0</v>
      </c>
      <c r="AG281" s="215">
        <f t="shared" si="426"/>
        <v>1</v>
      </c>
      <c r="AH281" s="194">
        <f t="shared" si="444"/>
        <v>0</v>
      </c>
      <c r="AI281" s="141"/>
      <c r="AJ281" s="20">
        <f t="shared" si="427"/>
        <v>0</v>
      </c>
      <c r="AK281" s="142"/>
      <c r="AL281" s="215">
        <f t="shared" si="428"/>
        <v>1</v>
      </c>
      <c r="AM281" s="194">
        <f t="shared" si="445"/>
        <v>0</v>
      </c>
      <c r="AN281" s="141"/>
      <c r="AO281" s="143">
        <f t="shared" si="429"/>
        <v>0</v>
      </c>
      <c r="AP281" s="208">
        <f t="shared" si="446"/>
        <v>0</v>
      </c>
      <c r="AQ281" s="11" t="str">
        <f t="shared" si="450"/>
        <v xml:space="preserve"> </v>
      </c>
      <c r="AR281" s="230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5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5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8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299" t="s">
        <v>148</v>
      </c>
      <c r="F282" s="299"/>
      <c r="G282" s="66"/>
      <c r="H282" s="72"/>
      <c r="I282" s="27"/>
      <c r="J282" s="195">
        <f>27%</f>
        <v>0.27</v>
      </c>
      <c r="K282" s="214">
        <f t="shared" si="440"/>
        <v>0</v>
      </c>
      <c r="L282" s="20">
        <f t="shared" si="417"/>
        <v>0</v>
      </c>
      <c r="M282" s="73">
        <f t="shared" si="418"/>
        <v>0</v>
      </c>
      <c r="N282" s="215">
        <f>100%</f>
        <v>1</v>
      </c>
      <c r="O282" s="194">
        <f t="shared" si="441"/>
        <v>0</v>
      </c>
      <c r="P282" s="141"/>
      <c r="Q282" s="20">
        <f t="shared" si="419"/>
        <v>0</v>
      </c>
      <c r="R282" s="142"/>
      <c r="S282" s="215">
        <f>100%</f>
        <v>1</v>
      </c>
      <c r="T282" s="194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5">
        <f t="shared" si="423"/>
        <v>0.27</v>
      </c>
      <c r="AD282" s="214">
        <f t="shared" si="443"/>
        <v>0</v>
      </c>
      <c r="AE282" s="20">
        <f t="shared" si="424"/>
        <v>0</v>
      </c>
      <c r="AF282" s="21">
        <f t="shared" si="425"/>
        <v>0</v>
      </c>
      <c r="AG282" s="215">
        <f t="shared" si="426"/>
        <v>1</v>
      </c>
      <c r="AH282" s="194">
        <f t="shared" si="444"/>
        <v>0</v>
      </c>
      <c r="AI282" s="141"/>
      <c r="AJ282" s="20">
        <f t="shared" si="427"/>
        <v>0</v>
      </c>
      <c r="AK282" s="142"/>
      <c r="AL282" s="215">
        <f t="shared" si="428"/>
        <v>1</v>
      </c>
      <c r="AM282" s="194">
        <f t="shared" si="445"/>
        <v>0</v>
      </c>
      <c r="AN282" s="141"/>
      <c r="AO282" s="143">
        <f t="shared" si="429"/>
        <v>0</v>
      </c>
      <c r="AP282" s="208">
        <f>AH282-O282</f>
        <v>0</v>
      </c>
      <c r="AQ282" s="11" t="str">
        <f t="shared" si="450"/>
        <v xml:space="preserve"> </v>
      </c>
      <c r="AR282" s="230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5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5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8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296" t="s">
        <v>16</v>
      </c>
      <c r="E283" s="297"/>
      <c r="F283" s="298"/>
      <c r="G283" s="65"/>
      <c r="H283" s="70"/>
      <c r="I283" s="26"/>
      <c r="J283" s="26"/>
      <c r="K283" s="133"/>
      <c r="L283" s="5"/>
      <c r="M283" s="71">
        <f>O283+Q283</f>
        <v>0</v>
      </c>
      <c r="N283" s="216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6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6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6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9"/>
      <c r="AQ283" s="11" t="str">
        <f t="shared" si="450"/>
        <v xml:space="preserve"> </v>
      </c>
      <c r="AR283" s="230"/>
      <c r="AS283" s="23"/>
      <c r="AT283" s="26"/>
      <c r="AU283" s="26"/>
      <c r="AV283" s="5"/>
      <c r="AW283" s="6">
        <f>AY283+BA283</f>
        <v>0</v>
      </c>
      <c r="AX283" s="216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6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9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299" t="s">
        <v>148</v>
      </c>
      <c r="F284" s="299"/>
      <c r="G284" s="67"/>
      <c r="H284" s="72"/>
      <c r="I284" s="27"/>
      <c r="J284" s="195">
        <f>27%</f>
        <v>0.27</v>
      </c>
      <c r="K284" s="214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5">
        <f>100%</f>
        <v>1</v>
      </c>
      <c r="O284" s="194">
        <f>ROUND((M284*N284),0)</f>
        <v>0</v>
      </c>
      <c r="P284" s="141"/>
      <c r="Q284" s="20">
        <f t="shared" ref="Q284:Q303" si="455">M284-O284</f>
        <v>0</v>
      </c>
      <c r="R284" s="142"/>
      <c r="S284" s="215">
        <f>100%</f>
        <v>1</v>
      </c>
      <c r="T284" s="194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5">
        <f t="shared" ref="AC284:AC303" si="459">J284</f>
        <v>0.27</v>
      </c>
      <c r="AD284" s="214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5">
        <f t="shared" ref="AG284:AG303" si="462">N284</f>
        <v>1</v>
      </c>
      <c r="AH284" s="194">
        <f>ROUND((AF284*AG284),0)</f>
        <v>0</v>
      </c>
      <c r="AI284" s="141"/>
      <c r="AJ284" s="20">
        <f t="shared" ref="AJ284:AJ303" si="463">AF284-AH284</f>
        <v>0</v>
      </c>
      <c r="AK284" s="142"/>
      <c r="AL284" s="215">
        <f t="shared" ref="AL284:AL303" si="464">S284</f>
        <v>1</v>
      </c>
      <c r="AM284" s="194">
        <f>ROUND((AL284*AH284),0)</f>
        <v>0</v>
      </c>
      <c r="AN284" s="141"/>
      <c r="AO284" s="143">
        <f t="shared" ref="AO284:AO303" si="465">AH284-AM284</f>
        <v>0</v>
      </c>
      <c r="AP284" s="208">
        <f>AH284-O284</f>
        <v>0</v>
      </c>
      <c r="AQ284" s="11" t="str">
        <f t="shared" si="450"/>
        <v xml:space="preserve"> </v>
      </c>
      <c r="AR284" s="230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5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5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8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299" t="s">
        <v>148</v>
      </c>
      <c r="F285" s="299"/>
      <c r="G285" s="67"/>
      <c r="H285" s="72"/>
      <c r="I285" s="27"/>
      <c r="J285" s="195">
        <f>27%</f>
        <v>0.27</v>
      </c>
      <c r="K285" s="214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5">
        <f>100%</f>
        <v>1</v>
      </c>
      <c r="O285" s="194">
        <f t="shared" ref="O285:O303" si="477">ROUND((M285*N285),0)</f>
        <v>0</v>
      </c>
      <c r="P285" s="141"/>
      <c r="Q285" s="20">
        <f t="shared" si="455"/>
        <v>0</v>
      </c>
      <c r="R285" s="142"/>
      <c r="S285" s="215">
        <f>100%</f>
        <v>1</v>
      </c>
      <c r="T285" s="194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5">
        <f t="shared" si="459"/>
        <v>0.27</v>
      </c>
      <c r="AD285" s="214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5">
        <f t="shared" si="462"/>
        <v>1</v>
      </c>
      <c r="AH285" s="194">
        <f t="shared" ref="AH285:AH303" si="480">ROUND((AF285*AG285),0)</f>
        <v>0</v>
      </c>
      <c r="AI285" s="141"/>
      <c r="AJ285" s="20">
        <f t="shared" si="463"/>
        <v>0</v>
      </c>
      <c r="AK285" s="142"/>
      <c r="AL285" s="215">
        <f t="shared" si="464"/>
        <v>1</v>
      </c>
      <c r="AM285" s="194">
        <f t="shared" ref="AM285:AM303" si="481">ROUND((AL285*AH285),0)</f>
        <v>0</v>
      </c>
      <c r="AN285" s="141"/>
      <c r="AO285" s="143">
        <f t="shared" si="465"/>
        <v>0</v>
      </c>
      <c r="AP285" s="208">
        <f t="shared" ref="AP285:AP302" si="482">AH285-O285</f>
        <v>0</v>
      </c>
      <c r="AQ285" s="11" t="str">
        <f t="shared" si="450"/>
        <v xml:space="preserve"> </v>
      </c>
      <c r="AR285" s="230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5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5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8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299" t="s">
        <v>148</v>
      </c>
      <c r="F286" s="299"/>
      <c r="G286" s="67"/>
      <c r="H286" s="72"/>
      <c r="I286" s="27"/>
      <c r="J286" s="195">
        <f>27%</f>
        <v>0.27</v>
      </c>
      <c r="K286" s="214">
        <f t="shared" si="476"/>
        <v>0</v>
      </c>
      <c r="L286" s="20">
        <f t="shared" si="453"/>
        <v>0</v>
      </c>
      <c r="M286" s="73">
        <f t="shared" si="454"/>
        <v>0</v>
      </c>
      <c r="N286" s="215">
        <f>100%</f>
        <v>1</v>
      </c>
      <c r="O286" s="194">
        <f t="shared" si="477"/>
        <v>0</v>
      </c>
      <c r="P286" s="141"/>
      <c r="Q286" s="20">
        <f t="shared" si="455"/>
        <v>0</v>
      </c>
      <c r="R286" s="142"/>
      <c r="S286" s="215">
        <f>100%</f>
        <v>1</v>
      </c>
      <c r="T286" s="194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5">
        <f t="shared" si="459"/>
        <v>0.27</v>
      </c>
      <c r="AD286" s="214">
        <f t="shared" si="479"/>
        <v>0</v>
      </c>
      <c r="AE286" s="20">
        <f t="shared" si="460"/>
        <v>0</v>
      </c>
      <c r="AF286" s="21">
        <f t="shared" si="461"/>
        <v>0</v>
      </c>
      <c r="AG286" s="215">
        <f t="shared" si="462"/>
        <v>1</v>
      </c>
      <c r="AH286" s="194">
        <f t="shared" si="480"/>
        <v>0</v>
      </c>
      <c r="AI286" s="141"/>
      <c r="AJ286" s="20">
        <f t="shared" si="463"/>
        <v>0</v>
      </c>
      <c r="AK286" s="142"/>
      <c r="AL286" s="215">
        <f t="shared" si="464"/>
        <v>1</v>
      </c>
      <c r="AM286" s="194">
        <f t="shared" si="481"/>
        <v>0</v>
      </c>
      <c r="AN286" s="141"/>
      <c r="AO286" s="143">
        <f t="shared" si="465"/>
        <v>0</v>
      </c>
      <c r="AP286" s="208">
        <f t="shared" si="482"/>
        <v>0</v>
      </c>
      <c r="AQ286" s="11" t="str">
        <f t="shared" si="450"/>
        <v xml:space="preserve"> </v>
      </c>
      <c r="AR286" s="230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5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5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8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299" t="s">
        <v>148</v>
      </c>
      <c r="F287" s="299"/>
      <c r="G287" s="67"/>
      <c r="H287" s="72"/>
      <c r="I287" s="27"/>
      <c r="J287" s="195">
        <f>27%</f>
        <v>0.27</v>
      </c>
      <c r="K287" s="214">
        <f t="shared" si="476"/>
        <v>0</v>
      </c>
      <c r="L287" s="20">
        <f t="shared" si="453"/>
        <v>0</v>
      </c>
      <c r="M287" s="73">
        <f t="shared" si="454"/>
        <v>0</v>
      </c>
      <c r="N287" s="215">
        <f>100%</f>
        <v>1</v>
      </c>
      <c r="O287" s="194">
        <f t="shared" si="477"/>
        <v>0</v>
      </c>
      <c r="P287" s="141"/>
      <c r="Q287" s="20">
        <f t="shared" si="455"/>
        <v>0</v>
      </c>
      <c r="R287" s="142"/>
      <c r="S287" s="215">
        <f>100%</f>
        <v>1</v>
      </c>
      <c r="T287" s="194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5">
        <f t="shared" si="459"/>
        <v>0.27</v>
      </c>
      <c r="AD287" s="214">
        <f t="shared" si="479"/>
        <v>0</v>
      </c>
      <c r="AE287" s="20">
        <f t="shared" si="460"/>
        <v>0</v>
      </c>
      <c r="AF287" s="21">
        <f t="shared" si="461"/>
        <v>0</v>
      </c>
      <c r="AG287" s="215">
        <f t="shared" si="462"/>
        <v>1</v>
      </c>
      <c r="AH287" s="194">
        <f t="shared" si="480"/>
        <v>0</v>
      </c>
      <c r="AI287" s="141"/>
      <c r="AJ287" s="20">
        <f t="shared" si="463"/>
        <v>0</v>
      </c>
      <c r="AK287" s="142"/>
      <c r="AL287" s="215">
        <f t="shared" si="464"/>
        <v>1</v>
      </c>
      <c r="AM287" s="194">
        <f t="shared" si="481"/>
        <v>0</v>
      </c>
      <c r="AN287" s="141"/>
      <c r="AO287" s="143">
        <f t="shared" si="465"/>
        <v>0</v>
      </c>
      <c r="AP287" s="208">
        <f t="shared" si="482"/>
        <v>0</v>
      </c>
      <c r="AQ287" s="11" t="str">
        <f t="shared" si="450"/>
        <v xml:space="preserve"> </v>
      </c>
      <c r="AR287" s="230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5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5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8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299" t="s">
        <v>148</v>
      </c>
      <c r="F288" s="299"/>
      <c r="G288" s="67"/>
      <c r="H288" s="72"/>
      <c r="I288" s="27"/>
      <c r="J288" s="195">
        <f>27%</f>
        <v>0.27</v>
      </c>
      <c r="K288" s="214">
        <f t="shared" si="476"/>
        <v>0</v>
      </c>
      <c r="L288" s="20">
        <f t="shared" si="453"/>
        <v>0</v>
      </c>
      <c r="M288" s="73">
        <f t="shared" si="454"/>
        <v>0</v>
      </c>
      <c r="N288" s="215">
        <f>100%</f>
        <v>1</v>
      </c>
      <c r="O288" s="194">
        <f t="shared" si="477"/>
        <v>0</v>
      </c>
      <c r="P288" s="141"/>
      <c r="Q288" s="20">
        <f t="shared" si="455"/>
        <v>0</v>
      </c>
      <c r="R288" s="142"/>
      <c r="S288" s="215">
        <f>100%</f>
        <v>1</v>
      </c>
      <c r="T288" s="194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5">
        <f t="shared" si="459"/>
        <v>0.27</v>
      </c>
      <c r="AD288" s="214">
        <f t="shared" si="479"/>
        <v>0</v>
      </c>
      <c r="AE288" s="20">
        <f t="shared" si="460"/>
        <v>0</v>
      </c>
      <c r="AF288" s="21">
        <f t="shared" si="461"/>
        <v>0</v>
      </c>
      <c r="AG288" s="215">
        <f t="shared" si="462"/>
        <v>1</v>
      </c>
      <c r="AH288" s="194">
        <f t="shared" si="480"/>
        <v>0</v>
      </c>
      <c r="AI288" s="141"/>
      <c r="AJ288" s="20">
        <f t="shared" si="463"/>
        <v>0</v>
      </c>
      <c r="AK288" s="142"/>
      <c r="AL288" s="215">
        <f t="shared" si="464"/>
        <v>1</v>
      </c>
      <c r="AM288" s="194">
        <f t="shared" si="481"/>
        <v>0</v>
      </c>
      <c r="AN288" s="141"/>
      <c r="AO288" s="143">
        <f t="shared" si="465"/>
        <v>0</v>
      </c>
      <c r="AP288" s="208">
        <f t="shared" si="482"/>
        <v>0</v>
      </c>
      <c r="AQ288" s="11" t="str">
        <f t="shared" si="450"/>
        <v xml:space="preserve"> </v>
      </c>
      <c r="AR288" s="230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5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5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8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299" t="s">
        <v>148</v>
      </c>
      <c r="F289" s="299"/>
      <c r="G289" s="67"/>
      <c r="H289" s="72"/>
      <c r="I289" s="27"/>
      <c r="J289" s="195">
        <f>27%</f>
        <v>0.27</v>
      </c>
      <c r="K289" s="214">
        <f t="shared" si="476"/>
        <v>0</v>
      </c>
      <c r="L289" s="20">
        <f t="shared" si="453"/>
        <v>0</v>
      </c>
      <c r="M289" s="73">
        <f t="shared" si="454"/>
        <v>0</v>
      </c>
      <c r="N289" s="215">
        <f>100%</f>
        <v>1</v>
      </c>
      <c r="O289" s="194">
        <f t="shared" si="477"/>
        <v>0</v>
      </c>
      <c r="P289" s="141"/>
      <c r="Q289" s="20">
        <f t="shared" si="455"/>
        <v>0</v>
      </c>
      <c r="R289" s="142"/>
      <c r="S289" s="215">
        <f>100%</f>
        <v>1</v>
      </c>
      <c r="T289" s="194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5">
        <f t="shared" si="459"/>
        <v>0.27</v>
      </c>
      <c r="AD289" s="214">
        <f t="shared" si="479"/>
        <v>0</v>
      </c>
      <c r="AE289" s="20">
        <f t="shared" si="460"/>
        <v>0</v>
      </c>
      <c r="AF289" s="21">
        <f t="shared" si="461"/>
        <v>0</v>
      </c>
      <c r="AG289" s="215">
        <f t="shared" si="462"/>
        <v>1</v>
      </c>
      <c r="AH289" s="194">
        <f t="shared" si="480"/>
        <v>0</v>
      </c>
      <c r="AI289" s="141"/>
      <c r="AJ289" s="20">
        <f t="shared" si="463"/>
        <v>0</v>
      </c>
      <c r="AK289" s="142"/>
      <c r="AL289" s="215">
        <f t="shared" si="464"/>
        <v>1</v>
      </c>
      <c r="AM289" s="194">
        <f t="shared" si="481"/>
        <v>0</v>
      </c>
      <c r="AN289" s="141"/>
      <c r="AO289" s="143">
        <f t="shared" si="465"/>
        <v>0</v>
      </c>
      <c r="AP289" s="208">
        <f t="shared" si="482"/>
        <v>0</v>
      </c>
      <c r="AQ289" s="11" t="str">
        <f t="shared" si="450"/>
        <v xml:space="preserve"> </v>
      </c>
      <c r="AR289" s="230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5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5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8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299" t="s">
        <v>148</v>
      </c>
      <c r="F290" s="299"/>
      <c r="G290" s="67"/>
      <c r="H290" s="72"/>
      <c r="I290" s="27"/>
      <c r="J290" s="195">
        <f>27%</f>
        <v>0.27</v>
      </c>
      <c r="K290" s="214">
        <f t="shared" si="476"/>
        <v>0</v>
      </c>
      <c r="L290" s="20">
        <f t="shared" si="453"/>
        <v>0</v>
      </c>
      <c r="M290" s="73">
        <f t="shared" si="454"/>
        <v>0</v>
      </c>
      <c r="N290" s="215">
        <f>100%</f>
        <v>1</v>
      </c>
      <c r="O290" s="194">
        <f t="shared" si="477"/>
        <v>0</v>
      </c>
      <c r="P290" s="141"/>
      <c r="Q290" s="20">
        <f t="shared" si="455"/>
        <v>0</v>
      </c>
      <c r="R290" s="142"/>
      <c r="S290" s="215">
        <f>100%</f>
        <v>1</v>
      </c>
      <c r="T290" s="194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5">
        <f t="shared" si="459"/>
        <v>0.27</v>
      </c>
      <c r="AD290" s="214">
        <f t="shared" si="479"/>
        <v>0</v>
      </c>
      <c r="AE290" s="20">
        <f t="shared" si="460"/>
        <v>0</v>
      </c>
      <c r="AF290" s="21">
        <f t="shared" si="461"/>
        <v>0</v>
      </c>
      <c r="AG290" s="215">
        <f t="shared" si="462"/>
        <v>1</v>
      </c>
      <c r="AH290" s="194">
        <f t="shared" si="480"/>
        <v>0</v>
      </c>
      <c r="AI290" s="141"/>
      <c r="AJ290" s="20">
        <f t="shared" si="463"/>
        <v>0</v>
      </c>
      <c r="AK290" s="142"/>
      <c r="AL290" s="215">
        <f t="shared" si="464"/>
        <v>1</v>
      </c>
      <c r="AM290" s="194">
        <f t="shared" si="481"/>
        <v>0</v>
      </c>
      <c r="AN290" s="141"/>
      <c r="AO290" s="143">
        <f t="shared" si="465"/>
        <v>0</v>
      </c>
      <c r="AP290" s="208">
        <f t="shared" si="482"/>
        <v>0</v>
      </c>
      <c r="AQ290" s="11" t="str">
        <f t="shared" si="450"/>
        <v xml:space="preserve"> </v>
      </c>
      <c r="AR290" s="230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5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5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8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299" t="s">
        <v>148</v>
      </c>
      <c r="F291" s="299"/>
      <c r="G291" s="67"/>
      <c r="H291" s="72"/>
      <c r="I291" s="27"/>
      <c r="J291" s="195">
        <f>27%</f>
        <v>0.27</v>
      </c>
      <c r="K291" s="214">
        <f t="shared" si="476"/>
        <v>0</v>
      </c>
      <c r="L291" s="20">
        <f t="shared" si="453"/>
        <v>0</v>
      </c>
      <c r="M291" s="73">
        <f t="shared" si="454"/>
        <v>0</v>
      </c>
      <c r="N291" s="215">
        <f>100%</f>
        <v>1</v>
      </c>
      <c r="O291" s="194">
        <f t="shared" si="477"/>
        <v>0</v>
      </c>
      <c r="P291" s="141"/>
      <c r="Q291" s="20">
        <f t="shared" si="455"/>
        <v>0</v>
      </c>
      <c r="R291" s="142"/>
      <c r="S291" s="215">
        <f>100%</f>
        <v>1</v>
      </c>
      <c r="T291" s="194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5">
        <f t="shared" si="459"/>
        <v>0.27</v>
      </c>
      <c r="AD291" s="214">
        <f t="shared" si="479"/>
        <v>0</v>
      </c>
      <c r="AE291" s="20">
        <f t="shared" si="460"/>
        <v>0</v>
      </c>
      <c r="AF291" s="21">
        <f t="shared" si="461"/>
        <v>0</v>
      </c>
      <c r="AG291" s="215">
        <f t="shared" si="462"/>
        <v>1</v>
      </c>
      <c r="AH291" s="194">
        <f t="shared" si="480"/>
        <v>0</v>
      </c>
      <c r="AI291" s="141"/>
      <c r="AJ291" s="20">
        <f t="shared" si="463"/>
        <v>0</v>
      </c>
      <c r="AK291" s="142"/>
      <c r="AL291" s="215">
        <f t="shared" si="464"/>
        <v>1</v>
      </c>
      <c r="AM291" s="194">
        <f t="shared" si="481"/>
        <v>0</v>
      </c>
      <c r="AN291" s="141"/>
      <c r="AO291" s="143">
        <f t="shared" si="465"/>
        <v>0</v>
      </c>
      <c r="AP291" s="208">
        <f t="shared" si="482"/>
        <v>0</v>
      </c>
      <c r="AQ291" s="11" t="str">
        <f t="shared" si="450"/>
        <v xml:space="preserve"> </v>
      </c>
      <c r="AR291" s="230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5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5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8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299" t="s">
        <v>148</v>
      </c>
      <c r="F292" s="299"/>
      <c r="G292" s="67"/>
      <c r="H292" s="72"/>
      <c r="I292" s="27"/>
      <c r="J292" s="195">
        <f>27%</f>
        <v>0.27</v>
      </c>
      <c r="K292" s="214">
        <f t="shared" si="476"/>
        <v>0</v>
      </c>
      <c r="L292" s="20">
        <f t="shared" si="453"/>
        <v>0</v>
      </c>
      <c r="M292" s="73">
        <f t="shared" si="454"/>
        <v>0</v>
      </c>
      <c r="N292" s="215">
        <f>100%</f>
        <v>1</v>
      </c>
      <c r="O292" s="194">
        <f t="shared" si="477"/>
        <v>0</v>
      </c>
      <c r="P292" s="141"/>
      <c r="Q292" s="20">
        <f t="shared" si="455"/>
        <v>0</v>
      </c>
      <c r="R292" s="142"/>
      <c r="S292" s="215">
        <f>100%</f>
        <v>1</v>
      </c>
      <c r="T292" s="194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5">
        <f t="shared" si="459"/>
        <v>0.27</v>
      </c>
      <c r="AD292" s="214">
        <f t="shared" si="479"/>
        <v>0</v>
      </c>
      <c r="AE292" s="20">
        <f t="shared" si="460"/>
        <v>0</v>
      </c>
      <c r="AF292" s="21">
        <f t="shared" si="461"/>
        <v>0</v>
      </c>
      <c r="AG292" s="215">
        <f t="shared" si="462"/>
        <v>1</v>
      </c>
      <c r="AH292" s="194">
        <f t="shared" si="480"/>
        <v>0</v>
      </c>
      <c r="AI292" s="141"/>
      <c r="AJ292" s="20">
        <f t="shared" si="463"/>
        <v>0</v>
      </c>
      <c r="AK292" s="142"/>
      <c r="AL292" s="215">
        <f t="shared" si="464"/>
        <v>1</v>
      </c>
      <c r="AM292" s="194">
        <f t="shared" si="481"/>
        <v>0</v>
      </c>
      <c r="AN292" s="141"/>
      <c r="AO292" s="143">
        <f t="shared" si="465"/>
        <v>0</v>
      </c>
      <c r="AP292" s="208">
        <f t="shared" si="482"/>
        <v>0</v>
      </c>
      <c r="AQ292" s="11" t="str">
        <f t="shared" si="450"/>
        <v xml:space="preserve"> </v>
      </c>
      <c r="AR292" s="230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5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5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8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299" t="s">
        <v>148</v>
      </c>
      <c r="F293" s="299"/>
      <c r="G293" s="67"/>
      <c r="H293" s="72"/>
      <c r="I293" s="27"/>
      <c r="J293" s="195">
        <f>27%</f>
        <v>0.27</v>
      </c>
      <c r="K293" s="214">
        <f t="shared" si="476"/>
        <v>0</v>
      </c>
      <c r="L293" s="20">
        <f t="shared" si="453"/>
        <v>0</v>
      </c>
      <c r="M293" s="73">
        <f t="shared" si="454"/>
        <v>0</v>
      </c>
      <c r="N293" s="215">
        <f>100%</f>
        <v>1</v>
      </c>
      <c r="O293" s="194">
        <f t="shared" si="477"/>
        <v>0</v>
      </c>
      <c r="P293" s="141"/>
      <c r="Q293" s="20">
        <f t="shared" si="455"/>
        <v>0</v>
      </c>
      <c r="R293" s="142"/>
      <c r="S293" s="215">
        <f>100%</f>
        <v>1</v>
      </c>
      <c r="T293" s="194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5">
        <f t="shared" si="459"/>
        <v>0.27</v>
      </c>
      <c r="AD293" s="214">
        <f t="shared" si="479"/>
        <v>0</v>
      </c>
      <c r="AE293" s="20">
        <f t="shared" si="460"/>
        <v>0</v>
      </c>
      <c r="AF293" s="21">
        <f t="shared" si="461"/>
        <v>0</v>
      </c>
      <c r="AG293" s="215">
        <f t="shared" si="462"/>
        <v>1</v>
      </c>
      <c r="AH293" s="194">
        <f t="shared" si="480"/>
        <v>0</v>
      </c>
      <c r="AI293" s="141"/>
      <c r="AJ293" s="20">
        <f t="shared" si="463"/>
        <v>0</v>
      </c>
      <c r="AK293" s="142"/>
      <c r="AL293" s="215">
        <f t="shared" si="464"/>
        <v>1</v>
      </c>
      <c r="AM293" s="194">
        <f t="shared" si="481"/>
        <v>0</v>
      </c>
      <c r="AN293" s="141"/>
      <c r="AO293" s="143">
        <f t="shared" si="465"/>
        <v>0</v>
      </c>
      <c r="AP293" s="208">
        <f t="shared" si="482"/>
        <v>0</v>
      </c>
      <c r="AQ293" s="11" t="str">
        <f t="shared" si="450"/>
        <v xml:space="preserve"> </v>
      </c>
      <c r="AR293" s="230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5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5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8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299" t="s">
        <v>148</v>
      </c>
      <c r="F294" s="299"/>
      <c r="G294" s="67"/>
      <c r="H294" s="72"/>
      <c r="I294" s="27"/>
      <c r="J294" s="195">
        <f>27%</f>
        <v>0.27</v>
      </c>
      <c r="K294" s="214">
        <f t="shared" si="476"/>
        <v>0</v>
      </c>
      <c r="L294" s="20">
        <f t="shared" si="453"/>
        <v>0</v>
      </c>
      <c r="M294" s="73">
        <f t="shared" si="454"/>
        <v>0</v>
      </c>
      <c r="N294" s="215">
        <f>100%</f>
        <v>1</v>
      </c>
      <c r="O294" s="194">
        <f t="shared" si="477"/>
        <v>0</v>
      </c>
      <c r="P294" s="141"/>
      <c r="Q294" s="20">
        <f t="shared" si="455"/>
        <v>0</v>
      </c>
      <c r="R294" s="142"/>
      <c r="S294" s="215">
        <f>100%</f>
        <v>1</v>
      </c>
      <c r="T294" s="194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5">
        <f t="shared" si="459"/>
        <v>0.27</v>
      </c>
      <c r="AD294" s="214">
        <f t="shared" si="479"/>
        <v>0</v>
      </c>
      <c r="AE294" s="20">
        <f t="shared" si="460"/>
        <v>0</v>
      </c>
      <c r="AF294" s="21">
        <f t="shared" si="461"/>
        <v>0</v>
      </c>
      <c r="AG294" s="215">
        <f t="shared" si="462"/>
        <v>1</v>
      </c>
      <c r="AH294" s="194">
        <f t="shared" si="480"/>
        <v>0</v>
      </c>
      <c r="AI294" s="141"/>
      <c r="AJ294" s="20">
        <f t="shared" si="463"/>
        <v>0</v>
      </c>
      <c r="AK294" s="142"/>
      <c r="AL294" s="215">
        <f t="shared" si="464"/>
        <v>1</v>
      </c>
      <c r="AM294" s="194">
        <f t="shared" si="481"/>
        <v>0</v>
      </c>
      <c r="AN294" s="141"/>
      <c r="AO294" s="143">
        <f t="shared" si="465"/>
        <v>0</v>
      </c>
      <c r="AP294" s="208">
        <f t="shared" si="482"/>
        <v>0</v>
      </c>
      <c r="AQ294" s="11" t="str">
        <f t="shared" si="450"/>
        <v xml:space="preserve"> </v>
      </c>
      <c r="AR294" s="230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5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5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8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299" t="s">
        <v>148</v>
      </c>
      <c r="F295" s="299"/>
      <c r="G295" s="67"/>
      <c r="H295" s="72"/>
      <c r="I295" s="27"/>
      <c r="J295" s="195">
        <f>27%</f>
        <v>0.27</v>
      </c>
      <c r="K295" s="214">
        <f t="shared" si="476"/>
        <v>0</v>
      </c>
      <c r="L295" s="20">
        <f t="shared" si="453"/>
        <v>0</v>
      </c>
      <c r="M295" s="73">
        <f t="shared" si="454"/>
        <v>0</v>
      </c>
      <c r="N295" s="215">
        <f>100%</f>
        <v>1</v>
      </c>
      <c r="O295" s="194">
        <f t="shared" si="477"/>
        <v>0</v>
      </c>
      <c r="P295" s="141"/>
      <c r="Q295" s="20">
        <f t="shared" si="455"/>
        <v>0</v>
      </c>
      <c r="R295" s="142"/>
      <c r="S295" s="215">
        <f>100%</f>
        <v>1</v>
      </c>
      <c r="T295" s="194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5">
        <f t="shared" si="459"/>
        <v>0.27</v>
      </c>
      <c r="AD295" s="214">
        <f t="shared" si="479"/>
        <v>0</v>
      </c>
      <c r="AE295" s="20">
        <f t="shared" si="460"/>
        <v>0</v>
      </c>
      <c r="AF295" s="21">
        <f t="shared" si="461"/>
        <v>0</v>
      </c>
      <c r="AG295" s="215">
        <f t="shared" si="462"/>
        <v>1</v>
      </c>
      <c r="AH295" s="194">
        <f t="shared" si="480"/>
        <v>0</v>
      </c>
      <c r="AI295" s="141"/>
      <c r="AJ295" s="20">
        <f t="shared" si="463"/>
        <v>0</v>
      </c>
      <c r="AK295" s="142"/>
      <c r="AL295" s="215">
        <f t="shared" si="464"/>
        <v>1</v>
      </c>
      <c r="AM295" s="194">
        <f t="shared" si="481"/>
        <v>0</v>
      </c>
      <c r="AN295" s="141"/>
      <c r="AO295" s="143">
        <f t="shared" si="465"/>
        <v>0</v>
      </c>
      <c r="AP295" s="208">
        <f t="shared" si="482"/>
        <v>0</v>
      </c>
      <c r="AQ295" s="11" t="str">
        <f t="shared" si="450"/>
        <v xml:space="preserve"> </v>
      </c>
      <c r="AR295" s="230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5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5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8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299" t="s">
        <v>148</v>
      </c>
      <c r="F296" s="299"/>
      <c r="G296" s="67"/>
      <c r="H296" s="72"/>
      <c r="I296" s="27"/>
      <c r="J296" s="195">
        <f>27%</f>
        <v>0.27</v>
      </c>
      <c r="K296" s="214">
        <f t="shared" si="476"/>
        <v>0</v>
      </c>
      <c r="L296" s="20">
        <f t="shared" si="453"/>
        <v>0</v>
      </c>
      <c r="M296" s="73">
        <f t="shared" si="454"/>
        <v>0</v>
      </c>
      <c r="N296" s="215">
        <f>100%</f>
        <v>1</v>
      </c>
      <c r="O296" s="194">
        <f t="shared" si="477"/>
        <v>0</v>
      </c>
      <c r="P296" s="141"/>
      <c r="Q296" s="20">
        <f t="shared" si="455"/>
        <v>0</v>
      </c>
      <c r="R296" s="142"/>
      <c r="S296" s="215">
        <f>100%</f>
        <v>1</v>
      </c>
      <c r="T296" s="194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5">
        <f t="shared" si="459"/>
        <v>0.27</v>
      </c>
      <c r="AD296" s="214">
        <f t="shared" si="479"/>
        <v>0</v>
      </c>
      <c r="AE296" s="20">
        <f t="shared" si="460"/>
        <v>0</v>
      </c>
      <c r="AF296" s="21">
        <f t="shared" si="461"/>
        <v>0</v>
      </c>
      <c r="AG296" s="215">
        <f t="shared" si="462"/>
        <v>1</v>
      </c>
      <c r="AH296" s="194">
        <f t="shared" si="480"/>
        <v>0</v>
      </c>
      <c r="AI296" s="141"/>
      <c r="AJ296" s="20">
        <f t="shared" si="463"/>
        <v>0</v>
      </c>
      <c r="AK296" s="142"/>
      <c r="AL296" s="215">
        <f t="shared" si="464"/>
        <v>1</v>
      </c>
      <c r="AM296" s="194">
        <f t="shared" si="481"/>
        <v>0</v>
      </c>
      <c r="AN296" s="141"/>
      <c r="AO296" s="143">
        <f t="shared" si="465"/>
        <v>0</v>
      </c>
      <c r="AP296" s="208">
        <f t="shared" si="482"/>
        <v>0</v>
      </c>
      <c r="AQ296" s="11" t="str">
        <f t="shared" si="450"/>
        <v xml:space="preserve"> </v>
      </c>
      <c r="AR296" s="230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5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5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8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299" t="s">
        <v>148</v>
      </c>
      <c r="F297" s="299"/>
      <c r="G297" s="67"/>
      <c r="H297" s="72"/>
      <c r="I297" s="27"/>
      <c r="J297" s="195">
        <f>27%</f>
        <v>0.27</v>
      </c>
      <c r="K297" s="214">
        <f t="shared" si="476"/>
        <v>0</v>
      </c>
      <c r="L297" s="20">
        <f t="shared" si="453"/>
        <v>0</v>
      </c>
      <c r="M297" s="73">
        <f t="shared" si="454"/>
        <v>0</v>
      </c>
      <c r="N297" s="215">
        <f>100%</f>
        <v>1</v>
      </c>
      <c r="O297" s="194">
        <f t="shared" si="477"/>
        <v>0</v>
      </c>
      <c r="P297" s="141"/>
      <c r="Q297" s="20">
        <f t="shared" si="455"/>
        <v>0</v>
      </c>
      <c r="R297" s="142"/>
      <c r="S297" s="215">
        <f>100%</f>
        <v>1</v>
      </c>
      <c r="T297" s="194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5">
        <f t="shared" si="459"/>
        <v>0.27</v>
      </c>
      <c r="AD297" s="214">
        <f t="shared" si="479"/>
        <v>0</v>
      </c>
      <c r="AE297" s="20">
        <f t="shared" si="460"/>
        <v>0</v>
      </c>
      <c r="AF297" s="21">
        <f t="shared" si="461"/>
        <v>0</v>
      </c>
      <c r="AG297" s="215">
        <f t="shared" si="462"/>
        <v>1</v>
      </c>
      <c r="AH297" s="194">
        <f t="shared" si="480"/>
        <v>0</v>
      </c>
      <c r="AI297" s="141"/>
      <c r="AJ297" s="20">
        <f t="shared" si="463"/>
        <v>0</v>
      </c>
      <c r="AK297" s="142"/>
      <c r="AL297" s="215">
        <f t="shared" si="464"/>
        <v>1</v>
      </c>
      <c r="AM297" s="194">
        <f t="shared" si="481"/>
        <v>0</v>
      </c>
      <c r="AN297" s="141"/>
      <c r="AO297" s="143">
        <f t="shared" si="465"/>
        <v>0</v>
      </c>
      <c r="AP297" s="208">
        <f t="shared" si="482"/>
        <v>0</v>
      </c>
      <c r="AQ297" s="11" t="str">
        <f t="shared" si="450"/>
        <v xml:space="preserve"> </v>
      </c>
      <c r="AR297" s="230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5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5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8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299" t="s">
        <v>148</v>
      </c>
      <c r="F298" s="299"/>
      <c r="G298" s="67"/>
      <c r="H298" s="72"/>
      <c r="I298" s="27"/>
      <c r="J298" s="195">
        <f>27%</f>
        <v>0.27</v>
      </c>
      <c r="K298" s="214">
        <f t="shared" si="476"/>
        <v>0</v>
      </c>
      <c r="L298" s="20">
        <f t="shared" si="453"/>
        <v>0</v>
      </c>
      <c r="M298" s="73">
        <f t="shared" si="454"/>
        <v>0</v>
      </c>
      <c r="N298" s="215">
        <f>100%</f>
        <v>1</v>
      </c>
      <c r="O298" s="194">
        <f t="shared" si="477"/>
        <v>0</v>
      </c>
      <c r="P298" s="141"/>
      <c r="Q298" s="20">
        <f t="shared" si="455"/>
        <v>0</v>
      </c>
      <c r="R298" s="142"/>
      <c r="S298" s="215">
        <f>100%</f>
        <v>1</v>
      </c>
      <c r="T298" s="194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5">
        <f t="shared" si="459"/>
        <v>0.27</v>
      </c>
      <c r="AD298" s="214">
        <f t="shared" si="479"/>
        <v>0</v>
      </c>
      <c r="AE298" s="20">
        <f t="shared" si="460"/>
        <v>0</v>
      </c>
      <c r="AF298" s="21">
        <f t="shared" si="461"/>
        <v>0</v>
      </c>
      <c r="AG298" s="215">
        <f t="shared" si="462"/>
        <v>1</v>
      </c>
      <c r="AH298" s="194">
        <f t="shared" si="480"/>
        <v>0</v>
      </c>
      <c r="AI298" s="141"/>
      <c r="AJ298" s="20">
        <f t="shared" si="463"/>
        <v>0</v>
      </c>
      <c r="AK298" s="142"/>
      <c r="AL298" s="215">
        <f t="shared" si="464"/>
        <v>1</v>
      </c>
      <c r="AM298" s="194">
        <f t="shared" si="481"/>
        <v>0</v>
      </c>
      <c r="AN298" s="141"/>
      <c r="AO298" s="143">
        <f t="shared" si="465"/>
        <v>0</v>
      </c>
      <c r="AP298" s="208">
        <f t="shared" si="482"/>
        <v>0</v>
      </c>
      <c r="AQ298" s="11" t="str">
        <f t="shared" si="450"/>
        <v xml:space="preserve"> </v>
      </c>
      <c r="AR298" s="230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5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5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8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299" t="s">
        <v>148</v>
      </c>
      <c r="F299" s="299"/>
      <c r="G299" s="67"/>
      <c r="H299" s="72"/>
      <c r="I299" s="27"/>
      <c r="J299" s="195">
        <f>27%</f>
        <v>0.27</v>
      </c>
      <c r="K299" s="214">
        <f t="shared" si="476"/>
        <v>0</v>
      </c>
      <c r="L299" s="20">
        <f t="shared" si="453"/>
        <v>0</v>
      </c>
      <c r="M299" s="73">
        <f t="shared" si="454"/>
        <v>0</v>
      </c>
      <c r="N299" s="215">
        <f>100%</f>
        <v>1</v>
      </c>
      <c r="O299" s="194">
        <f t="shared" si="477"/>
        <v>0</v>
      </c>
      <c r="P299" s="141"/>
      <c r="Q299" s="20">
        <f t="shared" si="455"/>
        <v>0</v>
      </c>
      <c r="R299" s="142"/>
      <c r="S299" s="215">
        <f>100%</f>
        <v>1</v>
      </c>
      <c r="T299" s="194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5">
        <f t="shared" si="459"/>
        <v>0.27</v>
      </c>
      <c r="AD299" s="214">
        <f t="shared" si="479"/>
        <v>0</v>
      </c>
      <c r="AE299" s="20">
        <f t="shared" si="460"/>
        <v>0</v>
      </c>
      <c r="AF299" s="21">
        <f t="shared" si="461"/>
        <v>0</v>
      </c>
      <c r="AG299" s="215">
        <f t="shared" si="462"/>
        <v>1</v>
      </c>
      <c r="AH299" s="194">
        <f t="shared" si="480"/>
        <v>0</v>
      </c>
      <c r="AI299" s="141"/>
      <c r="AJ299" s="20">
        <f t="shared" si="463"/>
        <v>0</v>
      </c>
      <c r="AK299" s="142"/>
      <c r="AL299" s="215">
        <f t="shared" si="464"/>
        <v>1</v>
      </c>
      <c r="AM299" s="194">
        <f t="shared" si="481"/>
        <v>0</v>
      </c>
      <c r="AN299" s="141"/>
      <c r="AO299" s="143">
        <f t="shared" si="465"/>
        <v>0</v>
      </c>
      <c r="AP299" s="208">
        <f t="shared" si="482"/>
        <v>0</v>
      </c>
      <c r="AQ299" s="11" t="str">
        <f t="shared" si="450"/>
        <v xml:space="preserve"> </v>
      </c>
      <c r="AR299" s="230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5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5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8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299" t="s">
        <v>148</v>
      </c>
      <c r="F300" s="299"/>
      <c r="G300" s="67"/>
      <c r="H300" s="72"/>
      <c r="I300" s="27"/>
      <c r="J300" s="195">
        <f>27%</f>
        <v>0.27</v>
      </c>
      <c r="K300" s="214">
        <f t="shared" si="476"/>
        <v>0</v>
      </c>
      <c r="L300" s="20">
        <f t="shared" si="453"/>
        <v>0</v>
      </c>
      <c r="M300" s="73">
        <f t="shared" si="454"/>
        <v>0</v>
      </c>
      <c r="N300" s="215">
        <f>100%</f>
        <v>1</v>
      </c>
      <c r="O300" s="194">
        <f t="shared" si="477"/>
        <v>0</v>
      </c>
      <c r="P300" s="141"/>
      <c r="Q300" s="20">
        <f t="shared" si="455"/>
        <v>0</v>
      </c>
      <c r="R300" s="142"/>
      <c r="S300" s="215">
        <f>100%</f>
        <v>1</v>
      </c>
      <c r="T300" s="194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5">
        <f t="shared" si="459"/>
        <v>0.27</v>
      </c>
      <c r="AD300" s="214">
        <f t="shared" si="479"/>
        <v>0</v>
      </c>
      <c r="AE300" s="20">
        <f t="shared" si="460"/>
        <v>0</v>
      </c>
      <c r="AF300" s="21">
        <f t="shared" si="461"/>
        <v>0</v>
      </c>
      <c r="AG300" s="215">
        <f t="shared" si="462"/>
        <v>1</v>
      </c>
      <c r="AH300" s="194">
        <f t="shared" si="480"/>
        <v>0</v>
      </c>
      <c r="AI300" s="141"/>
      <c r="AJ300" s="20">
        <f t="shared" si="463"/>
        <v>0</v>
      </c>
      <c r="AK300" s="142"/>
      <c r="AL300" s="215">
        <f t="shared" si="464"/>
        <v>1</v>
      </c>
      <c r="AM300" s="194">
        <f t="shared" si="481"/>
        <v>0</v>
      </c>
      <c r="AN300" s="141"/>
      <c r="AO300" s="143">
        <f t="shared" si="465"/>
        <v>0</v>
      </c>
      <c r="AP300" s="208">
        <f t="shared" si="482"/>
        <v>0</v>
      </c>
      <c r="AQ300" s="11" t="str">
        <f t="shared" si="450"/>
        <v xml:space="preserve"> </v>
      </c>
      <c r="AR300" s="230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5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5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8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299" t="s">
        <v>148</v>
      </c>
      <c r="F301" s="299"/>
      <c r="G301" s="67"/>
      <c r="H301" s="72"/>
      <c r="I301" s="27"/>
      <c r="J301" s="195">
        <f>27%</f>
        <v>0.27</v>
      </c>
      <c r="K301" s="214">
        <f t="shared" si="476"/>
        <v>0</v>
      </c>
      <c r="L301" s="20">
        <f t="shared" si="453"/>
        <v>0</v>
      </c>
      <c r="M301" s="73">
        <f t="shared" si="454"/>
        <v>0</v>
      </c>
      <c r="N301" s="215">
        <f>100%</f>
        <v>1</v>
      </c>
      <c r="O301" s="194">
        <f t="shared" si="477"/>
        <v>0</v>
      </c>
      <c r="P301" s="141"/>
      <c r="Q301" s="20">
        <f t="shared" si="455"/>
        <v>0</v>
      </c>
      <c r="R301" s="142"/>
      <c r="S301" s="215">
        <f>100%</f>
        <v>1</v>
      </c>
      <c r="T301" s="194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5">
        <f t="shared" si="459"/>
        <v>0.27</v>
      </c>
      <c r="AD301" s="214">
        <f t="shared" si="479"/>
        <v>0</v>
      </c>
      <c r="AE301" s="20">
        <f t="shared" si="460"/>
        <v>0</v>
      </c>
      <c r="AF301" s="21">
        <f t="shared" si="461"/>
        <v>0</v>
      </c>
      <c r="AG301" s="215">
        <f t="shared" si="462"/>
        <v>1</v>
      </c>
      <c r="AH301" s="194">
        <f t="shared" si="480"/>
        <v>0</v>
      </c>
      <c r="AI301" s="141"/>
      <c r="AJ301" s="20">
        <f t="shared" si="463"/>
        <v>0</v>
      </c>
      <c r="AK301" s="142"/>
      <c r="AL301" s="215">
        <f t="shared" si="464"/>
        <v>1</v>
      </c>
      <c r="AM301" s="194">
        <f t="shared" si="481"/>
        <v>0</v>
      </c>
      <c r="AN301" s="141"/>
      <c r="AO301" s="143">
        <f t="shared" si="465"/>
        <v>0</v>
      </c>
      <c r="AP301" s="208">
        <f t="shared" si="482"/>
        <v>0</v>
      </c>
      <c r="AQ301" s="11" t="str">
        <f t="shared" si="450"/>
        <v xml:space="preserve"> </v>
      </c>
      <c r="AR301" s="230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5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5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8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299" t="s">
        <v>148</v>
      </c>
      <c r="F302" s="299"/>
      <c r="G302" s="67"/>
      <c r="H302" s="72"/>
      <c r="I302" s="27"/>
      <c r="J302" s="195">
        <f>27%</f>
        <v>0.27</v>
      </c>
      <c r="K302" s="214">
        <f t="shared" si="476"/>
        <v>0</v>
      </c>
      <c r="L302" s="20">
        <f t="shared" si="453"/>
        <v>0</v>
      </c>
      <c r="M302" s="73">
        <f t="shared" si="454"/>
        <v>0</v>
      </c>
      <c r="N302" s="215">
        <f>100%</f>
        <v>1</v>
      </c>
      <c r="O302" s="194">
        <f t="shared" si="477"/>
        <v>0</v>
      </c>
      <c r="P302" s="141"/>
      <c r="Q302" s="20">
        <f t="shared" si="455"/>
        <v>0</v>
      </c>
      <c r="R302" s="142"/>
      <c r="S302" s="215">
        <f>100%</f>
        <v>1</v>
      </c>
      <c r="T302" s="194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5">
        <f t="shared" si="459"/>
        <v>0.27</v>
      </c>
      <c r="AD302" s="214">
        <f t="shared" si="479"/>
        <v>0</v>
      </c>
      <c r="AE302" s="20">
        <f t="shared" si="460"/>
        <v>0</v>
      </c>
      <c r="AF302" s="21">
        <f t="shared" si="461"/>
        <v>0</v>
      </c>
      <c r="AG302" s="215">
        <f t="shared" si="462"/>
        <v>1</v>
      </c>
      <c r="AH302" s="194">
        <f t="shared" si="480"/>
        <v>0</v>
      </c>
      <c r="AI302" s="141"/>
      <c r="AJ302" s="20">
        <f t="shared" si="463"/>
        <v>0</v>
      </c>
      <c r="AK302" s="142"/>
      <c r="AL302" s="215">
        <f t="shared" si="464"/>
        <v>1</v>
      </c>
      <c r="AM302" s="194">
        <f t="shared" si="481"/>
        <v>0</v>
      </c>
      <c r="AN302" s="141"/>
      <c r="AO302" s="143">
        <f t="shared" si="465"/>
        <v>0</v>
      </c>
      <c r="AP302" s="208">
        <f t="shared" si="482"/>
        <v>0</v>
      </c>
      <c r="AQ302" s="11" t="str">
        <f t="shared" si="450"/>
        <v xml:space="preserve"> </v>
      </c>
      <c r="AR302" s="230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5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5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8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299" t="s">
        <v>148</v>
      </c>
      <c r="F303" s="299"/>
      <c r="G303" s="67"/>
      <c r="H303" s="72"/>
      <c r="I303" s="27"/>
      <c r="J303" s="195">
        <f>27%</f>
        <v>0.27</v>
      </c>
      <c r="K303" s="214">
        <f t="shared" si="476"/>
        <v>0</v>
      </c>
      <c r="L303" s="20">
        <f t="shared" si="453"/>
        <v>0</v>
      </c>
      <c r="M303" s="73">
        <f t="shared" si="454"/>
        <v>0</v>
      </c>
      <c r="N303" s="215">
        <f>100%</f>
        <v>1</v>
      </c>
      <c r="O303" s="194">
        <f t="shared" si="477"/>
        <v>0</v>
      </c>
      <c r="P303" s="141"/>
      <c r="Q303" s="20">
        <f t="shared" si="455"/>
        <v>0</v>
      </c>
      <c r="R303" s="142"/>
      <c r="S303" s="215">
        <f>100%</f>
        <v>1</v>
      </c>
      <c r="T303" s="194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5">
        <f t="shared" si="459"/>
        <v>0.27</v>
      </c>
      <c r="AD303" s="214">
        <f t="shared" si="479"/>
        <v>0</v>
      </c>
      <c r="AE303" s="20">
        <f t="shared" si="460"/>
        <v>0</v>
      </c>
      <c r="AF303" s="21">
        <f t="shared" si="461"/>
        <v>0</v>
      </c>
      <c r="AG303" s="215">
        <f t="shared" si="462"/>
        <v>1</v>
      </c>
      <c r="AH303" s="194">
        <f t="shared" si="480"/>
        <v>0</v>
      </c>
      <c r="AI303" s="141"/>
      <c r="AJ303" s="20">
        <f t="shared" si="463"/>
        <v>0</v>
      </c>
      <c r="AK303" s="142"/>
      <c r="AL303" s="215">
        <f t="shared" si="464"/>
        <v>1</v>
      </c>
      <c r="AM303" s="194">
        <f t="shared" si="481"/>
        <v>0</v>
      </c>
      <c r="AN303" s="141"/>
      <c r="AO303" s="143">
        <f t="shared" si="465"/>
        <v>0</v>
      </c>
      <c r="AP303" s="208">
        <f>AH303-O303</f>
        <v>0</v>
      </c>
      <c r="AQ303" s="11" t="str">
        <f t="shared" si="450"/>
        <v xml:space="preserve"> </v>
      </c>
      <c r="AR303" s="230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5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5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8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49" t="s">
        <v>17</v>
      </c>
      <c r="E304" s="350"/>
      <c r="F304" s="351"/>
      <c r="G304" s="65"/>
      <c r="H304" s="70"/>
      <c r="I304" s="26"/>
      <c r="J304" s="26"/>
      <c r="K304" s="133"/>
      <c r="L304" s="5"/>
      <c r="M304" s="71">
        <f>O304+Q304</f>
        <v>0</v>
      </c>
      <c r="N304" s="216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6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6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6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10"/>
      <c r="AQ304" s="53" t="str">
        <f t="shared" si="450"/>
        <v xml:space="preserve"> </v>
      </c>
      <c r="AR304" s="231"/>
      <c r="AS304" s="23"/>
      <c r="AT304" s="26"/>
      <c r="AU304" s="26"/>
      <c r="AV304" s="5"/>
      <c r="AW304" s="6">
        <f>AY304+BA304</f>
        <v>0</v>
      </c>
      <c r="AX304" s="216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6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10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299" t="s">
        <v>148</v>
      </c>
      <c r="F305" s="299"/>
      <c r="G305" s="67"/>
      <c r="H305" s="72"/>
      <c r="I305" s="27"/>
      <c r="J305" s="195">
        <f>27%</f>
        <v>0.27</v>
      </c>
      <c r="K305" s="214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5">
        <f>100%</f>
        <v>1</v>
      </c>
      <c r="O305" s="194">
        <f>ROUND((M305*N305),0)</f>
        <v>0</v>
      </c>
      <c r="P305" s="151"/>
      <c r="Q305" s="20">
        <f t="shared" ref="Q305:Q324" si="489">M305-O305</f>
        <v>0</v>
      </c>
      <c r="R305" s="143"/>
      <c r="S305" s="215">
        <f>100%</f>
        <v>1</v>
      </c>
      <c r="T305" s="194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5">
        <f t="shared" ref="AC305:AC324" si="493">J305</f>
        <v>0.27</v>
      </c>
      <c r="AD305" s="214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5">
        <f t="shared" ref="AG305:AG324" si="496">N305</f>
        <v>1</v>
      </c>
      <c r="AH305" s="194">
        <f>ROUND((AF305*AG305),0)</f>
        <v>0</v>
      </c>
      <c r="AI305" s="151"/>
      <c r="AJ305" s="20">
        <f t="shared" ref="AJ305:AJ324" si="497">AF305-AH305</f>
        <v>0</v>
      </c>
      <c r="AK305" s="143"/>
      <c r="AL305" s="215">
        <f t="shared" ref="AL305:AL324" si="498">S305</f>
        <v>1</v>
      </c>
      <c r="AM305" s="194">
        <f>ROUND((AL305*AH305),0)</f>
        <v>0</v>
      </c>
      <c r="AN305" s="151"/>
      <c r="AO305" s="143">
        <f t="shared" ref="AO305:AO324" si="499">AH305-AM305</f>
        <v>0</v>
      </c>
      <c r="AP305" s="208">
        <f>AH305-O305</f>
        <v>0</v>
      </c>
      <c r="AQ305" s="53" t="str">
        <f t="shared" si="450"/>
        <v xml:space="preserve"> </v>
      </c>
      <c r="AR305" s="231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5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5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8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299" t="s">
        <v>148</v>
      </c>
      <c r="F306" s="299"/>
      <c r="G306" s="67"/>
      <c r="H306" s="72"/>
      <c r="I306" s="27"/>
      <c r="J306" s="195">
        <f>27%</f>
        <v>0.27</v>
      </c>
      <c r="K306" s="214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5">
        <f>100%</f>
        <v>1</v>
      </c>
      <c r="O306" s="194">
        <f t="shared" ref="O306:O324" si="511">ROUND((M306*N306),0)</f>
        <v>0</v>
      </c>
      <c r="P306" s="151"/>
      <c r="Q306" s="20">
        <f t="shared" si="489"/>
        <v>0</v>
      </c>
      <c r="R306" s="143"/>
      <c r="S306" s="215">
        <f>100%</f>
        <v>1</v>
      </c>
      <c r="T306" s="194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5">
        <f t="shared" si="493"/>
        <v>0.27</v>
      </c>
      <c r="AD306" s="214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5">
        <f t="shared" si="496"/>
        <v>1</v>
      </c>
      <c r="AH306" s="194">
        <f t="shared" ref="AH306:AH324" si="514">ROUND((AF306*AG306),0)</f>
        <v>0</v>
      </c>
      <c r="AI306" s="151"/>
      <c r="AJ306" s="20">
        <f t="shared" si="497"/>
        <v>0</v>
      </c>
      <c r="AK306" s="143"/>
      <c r="AL306" s="215">
        <f t="shared" si="498"/>
        <v>1</v>
      </c>
      <c r="AM306" s="194">
        <f t="shared" ref="AM306:AM324" si="515">ROUND((AL306*AH306),0)</f>
        <v>0</v>
      </c>
      <c r="AN306" s="151"/>
      <c r="AO306" s="143">
        <f t="shared" si="499"/>
        <v>0</v>
      </c>
      <c r="AP306" s="208">
        <f t="shared" ref="AP306:AP323" si="516">AH306-O306</f>
        <v>0</v>
      </c>
      <c r="AQ306" s="53" t="str">
        <f t="shared" si="450"/>
        <v xml:space="preserve"> </v>
      </c>
      <c r="AR306" s="231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5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5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8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299" t="s">
        <v>148</v>
      </c>
      <c r="F307" s="299"/>
      <c r="G307" s="67"/>
      <c r="H307" s="72"/>
      <c r="I307" s="27"/>
      <c r="J307" s="195">
        <f>27%</f>
        <v>0.27</v>
      </c>
      <c r="K307" s="214">
        <f t="shared" si="510"/>
        <v>0</v>
      </c>
      <c r="L307" s="20">
        <f t="shared" si="487"/>
        <v>0</v>
      </c>
      <c r="M307" s="73">
        <f t="shared" si="488"/>
        <v>0</v>
      </c>
      <c r="N307" s="215">
        <f>100%</f>
        <v>1</v>
      </c>
      <c r="O307" s="194">
        <f t="shared" si="511"/>
        <v>0</v>
      </c>
      <c r="P307" s="151"/>
      <c r="Q307" s="20">
        <f t="shared" si="489"/>
        <v>0</v>
      </c>
      <c r="R307" s="143"/>
      <c r="S307" s="215">
        <f>100%</f>
        <v>1</v>
      </c>
      <c r="T307" s="194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5">
        <f t="shared" si="493"/>
        <v>0.27</v>
      </c>
      <c r="AD307" s="214">
        <f t="shared" si="513"/>
        <v>0</v>
      </c>
      <c r="AE307" s="20">
        <f t="shared" si="494"/>
        <v>0</v>
      </c>
      <c r="AF307" s="21">
        <f t="shared" si="495"/>
        <v>0</v>
      </c>
      <c r="AG307" s="215">
        <f t="shared" si="496"/>
        <v>1</v>
      </c>
      <c r="AH307" s="194">
        <f t="shared" si="514"/>
        <v>0</v>
      </c>
      <c r="AI307" s="151"/>
      <c r="AJ307" s="20">
        <f t="shared" si="497"/>
        <v>0</v>
      </c>
      <c r="AK307" s="143"/>
      <c r="AL307" s="215">
        <f t="shared" si="498"/>
        <v>1</v>
      </c>
      <c r="AM307" s="194">
        <f t="shared" si="515"/>
        <v>0</v>
      </c>
      <c r="AN307" s="151"/>
      <c r="AO307" s="143">
        <f t="shared" si="499"/>
        <v>0</v>
      </c>
      <c r="AP307" s="208">
        <f t="shared" si="516"/>
        <v>0</v>
      </c>
      <c r="AQ307" s="53" t="str">
        <f t="shared" si="450"/>
        <v xml:space="preserve"> </v>
      </c>
      <c r="AR307" s="231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5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5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8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299" t="s">
        <v>148</v>
      </c>
      <c r="F308" s="299"/>
      <c r="G308" s="67"/>
      <c r="H308" s="72"/>
      <c r="I308" s="27"/>
      <c r="J308" s="195">
        <f>27%</f>
        <v>0.27</v>
      </c>
      <c r="K308" s="214">
        <f t="shared" si="510"/>
        <v>0</v>
      </c>
      <c r="L308" s="20">
        <f t="shared" si="487"/>
        <v>0</v>
      </c>
      <c r="M308" s="73">
        <f t="shared" si="488"/>
        <v>0</v>
      </c>
      <c r="N308" s="215">
        <f>100%</f>
        <v>1</v>
      </c>
      <c r="O308" s="194">
        <f t="shared" si="511"/>
        <v>0</v>
      </c>
      <c r="P308" s="151"/>
      <c r="Q308" s="20">
        <f t="shared" si="489"/>
        <v>0</v>
      </c>
      <c r="R308" s="143"/>
      <c r="S308" s="215">
        <f>100%</f>
        <v>1</v>
      </c>
      <c r="T308" s="194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5">
        <f t="shared" si="493"/>
        <v>0.27</v>
      </c>
      <c r="AD308" s="214">
        <f t="shared" si="513"/>
        <v>0</v>
      </c>
      <c r="AE308" s="20">
        <f t="shared" si="494"/>
        <v>0</v>
      </c>
      <c r="AF308" s="21">
        <f t="shared" si="495"/>
        <v>0</v>
      </c>
      <c r="AG308" s="215">
        <f t="shared" si="496"/>
        <v>1</v>
      </c>
      <c r="AH308" s="194">
        <f t="shared" si="514"/>
        <v>0</v>
      </c>
      <c r="AI308" s="151"/>
      <c r="AJ308" s="20">
        <f t="shared" si="497"/>
        <v>0</v>
      </c>
      <c r="AK308" s="143"/>
      <c r="AL308" s="215">
        <f t="shared" si="498"/>
        <v>1</v>
      </c>
      <c r="AM308" s="194">
        <f t="shared" si="515"/>
        <v>0</v>
      </c>
      <c r="AN308" s="151"/>
      <c r="AO308" s="143">
        <f t="shared" si="499"/>
        <v>0</v>
      </c>
      <c r="AP308" s="208">
        <f t="shared" si="516"/>
        <v>0</v>
      </c>
      <c r="AQ308" s="53" t="str">
        <f t="shared" si="450"/>
        <v xml:space="preserve"> </v>
      </c>
      <c r="AR308" s="231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5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5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8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299" t="s">
        <v>148</v>
      </c>
      <c r="F309" s="299"/>
      <c r="G309" s="67"/>
      <c r="H309" s="72"/>
      <c r="I309" s="27"/>
      <c r="J309" s="195">
        <f>27%</f>
        <v>0.27</v>
      </c>
      <c r="K309" s="214">
        <f t="shared" si="510"/>
        <v>0</v>
      </c>
      <c r="L309" s="20">
        <f t="shared" si="487"/>
        <v>0</v>
      </c>
      <c r="M309" s="73">
        <f t="shared" si="488"/>
        <v>0</v>
      </c>
      <c r="N309" s="215">
        <f>100%</f>
        <v>1</v>
      </c>
      <c r="O309" s="194">
        <f t="shared" si="511"/>
        <v>0</v>
      </c>
      <c r="P309" s="151"/>
      <c r="Q309" s="20">
        <f t="shared" si="489"/>
        <v>0</v>
      </c>
      <c r="R309" s="143"/>
      <c r="S309" s="215">
        <f>100%</f>
        <v>1</v>
      </c>
      <c r="T309" s="194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5">
        <f t="shared" si="493"/>
        <v>0.27</v>
      </c>
      <c r="AD309" s="214">
        <f t="shared" si="513"/>
        <v>0</v>
      </c>
      <c r="AE309" s="20">
        <f t="shared" si="494"/>
        <v>0</v>
      </c>
      <c r="AF309" s="21">
        <f t="shared" si="495"/>
        <v>0</v>
      </c>
      <c r="AG309" s="215">
        <f t="shared" si="496"/>
        <v>1</v>
      </c>
      <c r="AH309" s="194">
        <f t="shared" si="514"/>
        <v>0</v>
      </c>
      <c r="AI309" s="151"/>
      <c r="AJ309" s="20">
        <f t="shared" si="497"/>
        <v>0</v>
      </c>
      <c r="AK309" s="143"/>
      <c r="AL309" s="215">
        <f t="shared" si="498"/>
        <v>1</v>
      </c>
      <c r="AM309" s="194">
        <f t="shared" si="515"/>
        <v>0</v>
      </c>
      <c r="AN309" s="151"/>
      <c r="AO309" s="143">
        <f t="shared" si="499"/>
        <v>0</v>
      </c>
      <c r="AP309" s="208">
        <f t="shared" si="516"/>
        <v>0</v>
      </c>
      <c r="AQ309" s="53" t="str">
        <f t="shared" si="450"/>
        <v xml:space="preserve"> </v>
      </c>
      <c r="AR309" s="231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5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5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8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299" t="s">
        <v>148</v>
      </c>
      <c r="F310" s="299"/>
      <c r="G310" s="67"/>
      <c r="H310" s="72"/>
      <c r="I310" s="27"/>
      <c r="J310" s="195">
        <f>27%</f>
        <v>0.27</v>
      </c>
      <c r="K310" s="214">
        <f t="shared" si="510"/>
        <v>0</v>
      </c>
      <c r="L310" s="20">
        <f t="shared" si="487"/>
        <v>0</v>
      </c>
      <c r="M310" s="73">
        <f t="shared" si="488"/>
        <v>0</v>
      </c>
      <c r="N310" s="215">
        <f>100%</f>
        <v>1</v>
      </c>
      <c r="O310" s="194">
        <f t="shared" si="511"/>
        <v>0</v>
      </c>
      <c r="P310" s="151"/>
      <c r="Q310" s="20">
        <f t="shared" si="489"/>
        <v>0</v>
      </c>
      <c r="R310" s="143"/>
      <c r="S310" s="215">
        <f>100%</f>
        <v>1</v>
      </c>
      <c r="T310" s="194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5">
        <f t="shared" si="493"/>
        <v>0.27</v>
      </c>
      <c r="AD310" s="214">
        <f t="shared" si="513"/>
        <v>0</v>
      </c>
      <c r="AE310" s="20">
        <f t="shared" si="494"/>
        <v>0</v>
      </c>
      <c r="AF310" s="21">
        <f t="shared" si="495"/>
        <v>0</v>
      </c>
      <c r="AG310" s="215">
        <f t="shared" si="496"/>
        <v>1</v>
      </c>
      <c r="AH310" s="194">
        <f t="shared" si="514"/>
        <v>0</v>
      </c>
      <c r="AI310" s="151"/>
      <c r="AJ310" s="20">
        <f t="shared" si="497"/>
        <v>0</v>
      </c>
      <c r="AK310" s="143"/>
      <c r="AL310" s="215">
        <f t="shared" si="498"/>
        <v>1</v>
      </c>
      <c r="AM310" s="194">
        <f t="shared" si="515"/>
        <v>0</v>
      </c>
      <c r="AN310" s="151"/>
      <c r="AO310" s="143">
        <f t="shared" si="499"/>
        <v>0</v>
      </c>
      <c r="AP310" s="208">
        <f t="shared" si="516"/>
        <v>0</v>
      </c>
      <c r="AQ310" s="53" t="str">
        <f t="shared" si="450"/>
        <v xml:space="preserve"> </v>
      </c>
      <c r="AR310" s="231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5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5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8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299" t="s">
        <v>148</v>
      </c>
      <c r="F311" s="299"/>
      <c r="G311" s="67"/>
      <c r="H311" s="72"/>
      <c r="I311" s="27"/>
      <c r="J311" s="195">
        <f>27%</f>
        <v>0.27</v>
      </c>
      <c r="K311" s="214">
        <f t="shared" si="510"/>
        <v>0</v>
      </c>
      <c r="L311" s="20">
        <f t="shared" si="487"/>
        <v>0</v>
      </c>
      <c r="M311" s="73">
        <f t="shared" si="488"/>
        <v>0</v>
      </c>
      <c r="N311" s="215">
        <f>100%</f>
        <v>1</v>
      </c>
      <c r="O311" s="194">
        <f t="shared" si="511"/>
        <v>0</v>
      </c>
      <c r="P311" s="151"/>
      <c r="Q311" s="20">
        <f t="shared" si="489"/>
        <v>0</v>
      </c>
      <c r="R311" s="143"/>
      <c r="S311" s="215">
        <f>100%</f>
        <v>1</v>
      </c>
      <c r="T311" s="194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5">
        <f t="shared" si="493"/>
        <v>0.27</v>
      </c>
      <c r="AD311" s="214">
        <f t="shared" si="513"/>
        <v>0</v>
      </c>
      <c r="AE311" s="20">
        <f t="shared" si="494"/>
        <v>0</v>
      </c>
      <c r="AF311" s="21">
        <f t="shared" si="495"/>
        <v>0</v>
      </c>
      <c r="AG311" s="215">
        <f t="shared" si="496"/>
        <v>1</v>
      </c>
      <c r="AH311" s="194">
        <f t="shared" si="514"/>
        <v>0</v>
      </c>
      <c r="AI311" s="151"/>
      <c r="AJ311" s="20">
        <f t="shared" si="497"/>
        <v>0</v>
      </c>
      <c r="AK311" s="143"/>
      <c r="AL311" s="215">
        <f t="shared" si="498"/>
        <v>1</v>
      </c>
      <c r="AM311" s="194">
        <f t="shared" si="515"/>
        <v>0</v>
      </c>
      <c r="AN311" s="151"/>
      <c r="AO311" s="143">
        <f t="shared" si="499"/>
        <v>0</v>
      </c>
      <c r="AP311" s="208">
        <f t="shared" si="516"/>
        <v>0</v>
      </c>
      <c r="AQ311" s="53" t="str">
        <f t="shared" si="450"/>
        <v xml:space="preserve"> </v>
      </c>
      <c r="AR311" s="231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5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5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8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299" t="s">
        <v>148</v>
      </c>
      <c r="F312" s="299"/>
      <c r="G312" s="67"/>
      <c r="H312" s="72"/>
      <c r="I312" s="27"/>
      <c r="J312" s="195">
        <f>27%</f>
        <v>0.27</v>
      </c>
      <c r="K312" s="214">
        <f t="shared" si="510"/>
        <v>0</v>
      </c>
      <c r="L312" s="20">
        <f t="shared" si="487"/>
        <v>0</v>
      </c>
      <c r="M312" s="73">
        <f t="shared" si="488"/>
        <v>0</v>
      </c>
      <c r="N312" s="215">
        <f>100%</f>
        <v>1</v>
      </c>
      <c r="O312" s="194">
        <f t="shared" si="511"/>
        <v>0</v>
      </c>
      <c r="P312" s="151"/>
      <c r="Q312" s="20">
        <f t="shared" si="489"/>
        <v>0</v>
      </c>
      <c r="R312" s="143"/>
      <c r="S312" s="215">
        <f>100%</f>
        <v>1</v>
      </c>
      <c r="T312" s="194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5">
        <f t="shared" si="493"/>
        <v>0.27</v>
      </c>
      <c r="AD312" s="214">
        <f t="shared" si="513"/>
        <v>0</v>
      </c>
      <c r="AE312" s="20">
        <f t="shared" si="494"/>
        <v>0</v>
      </c>
      <c r="AF312" s="21">
        <f t="shared" si="495"/>
        <v>0</v>
      </c>
      <c r="AG312" s="215">
        <f t="shared" si="496"/>
        <v>1</v>
      </c>
      <c r="AH312" s="194">
        <f t="shared" si="514"/>
        <v>0</v>
      </c>
      <c r="AI312" s="151"/>
      <c r="AJ312" s="20">
        <f t="shared" si="497"/>
        <v>0</v>
      </c>
      <c r="AK312" s="143"/>
      <c r="AL312" s="215">
        <f t="shared" si="498"/>
        <v>1</v>
      </c>
      <c r="AM312" s="194">
        <f t="shared" si="515"/>
        <v>0</v>
      </c>
      <c r="AN312" s="151"/>
      <c r="AO312" s="143">
        <f t="shared" si="499"/>
        <v>0</v>
      </c>
      <c r="AP312" s="208">
        <f t="shared" si="516"/>
        <v>0</v>
      </c>
      <c r="AQ312" s="53" t="str">
        <f t="shared" si="450"/>
        <v xml:space="preserve"> </v>
      </c>
      <c r="AR312" s="231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5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5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8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299" t="s">
        <v>148</v>
      </c>
      <c r="F313" s="299"/>
      <c r="G313" s="67"/>
      <c r="H313" s="72"/>
      <c r="I313" s="27"/>
      <c r="J313" s="195">
        <f>27%</f>
        <v>0.27</v>
      </c>
      <c r="K313" s="214">
        <f t="shared" si="510"/>
        <v>0</v>
      </c>
      <c r="L313" s="20">
        <f t="shared" si="487"/>
        <v>0</v>
      </c>
      <c r="M313" s="73">
        <f t="shared" si="488"/>
        <v>0</v>
      </c>
      <c r="N313" s="215">
        <f>100%</f>
        <v>1</v>
      </c>
      <c r="O313" s="194">
        <f t="shared" si="511"/>
        <v>0</v>
      </c>
      <c r="P313" s="151"/>
      <c r="Q313" s="20">
        <f t="shared" si="489"/>
        <v>0</v>
      </c>
      <c r="R313" s="143"/>
      <c r="S313" s="215">
        <f>100%</f>
        <v>1</v>
      </c>
      <c r="T313" s="194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5">
        <f t="shared" si="493"/>
        <v>0.27</v>
      </c>
      <c r="AD313" s="214">
        <f t="shared" si="513"/>
        <v>0</v>
      </c>
      <c r="AE313" s="20">
        <f t="shared" si="494"/>
        <v>0</v>
      </c>
      <c r="AF313" s="21">
        <f t="shared" si="495"/>
        <v>0</v>
      </c>
      <c r="AG313" s="215">
        <f t="shared" si="496"/>
        <v>1</v>
      </c>
      <c r="AH313" s="194">
        <f t="shared" si="514"/>
        <v>0</v>
      </c>
      <c r="AI313" s="151"/>
      <c r="AJ313" s="20">
        <f t="shared" si="497"/>
        <v>0</v>
      </c>
      <c r="AK313" s="143"/>
      <c r="AL313" s="215">
        <f t="shared" si="498"/>
        <v>1</v>
      </c>
      <c r="AM313" s="194">
        <f t="shared" si="515"/>
        <v>0</v>
      </c>
      <c r="AN313" s="151"/>
      <c r="AO313" s="143">
        <f t="shared" si="499"/>
        <v>0</v>
      </c>
      <c r="AP313" s="208">
        <f t="shared" si="516"/>
        <v>0</v>
      </c>
      <c r="AQ313" s="53" t="str">
        <f t="shared" si="450"/>
        <v xml:space="preserve"> </v>
      </c>
      <c r="AR313" s="231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5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5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8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299" t="s">
        <v>148</v>
      </c>
      <c r="F314" s="299"/>
      <c r="G314" s="67"/>
      <c r="H314" s="72"/>
      <c r="I314" s="27"/>
      <c r="J314" s="195">
        <f>27%</f>
        <v>0.27</v>
      </c>
      <c r="K314" s="214">
        <f t="shared" si="510"/>
        <v>0</v>
      </c>
      <c r="L314" s="20">
        <f t="shared" si="487"/>
        <v>0</v>
      </c>
      <c r="M314" s="73">
        <f t="shared" si="488"/>
        <v>0</v>
      </c>
      <c r="N314" s="215">
        <f>100%</f>
        <v>1</v>
      </c>
      <c r="O314" s="194">
        <f t="shared" si="511"/>
        <v>0</v>
      </c>
      <c r="P314" s="151"/>
      <c r="Q314" s="20">
        <f t="shared" si="489"/>
        <v>0</v>
      </c>
      <c r="R314" s="143"/>
      <c r="S314" s="215">
        <f>100%</f>
        <v>1</v>
      </c>
      <c r="T314" s="194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5">
        <f t="shared" si="493"/>
        <v>0.27</v>
      </c>
      <c r="AD314" s="214">
        <f t="shared" si="513"/>
        <v>0</v>
      </c>
      <c r="AE314" s="20">
        <f t="shared" si="494"/>
        <v>0</v>
      </c>
      <c r="AF314" s="21">
        <f t="shared" si="495"/>
        <v>0</v>
      </c>
      <c r="AG314" s="215">
        <f t="shared" si="496"/>
        <v>1</v>
      </c>
      <c r="AH314" s="194">
        <f t="shared" si="514"/>
        <v>0</v>
      </c>
      <c r="AI314" s="151"/>
      <c r="AJ314" s="20">
        <f t="shared" si="497"/>
        <v>0</v>
      </c>
      <c r="AK314" s="143"/>
      <c r="AL314" s="215">
        <f t="shared" si="498"/>
        <v>1</v>
      </c>
      <c r="AM314" s="194">
        <f t="shared" si="515"/>
        <v>0</v>
      </c>
      <c r="AN314" s="151"/>
      <c r="AO314" s="143">
        <f t="shared" si="499"/>
        <v>0</v>
      </c>
      <c r="AP314" s="208">
        <f t="shared" si="516"/>
        <v>0</v>
      </c>
      <c r="AQ314" s="53" t="str">
        <f t="shared" si="450"/>
        <v xml:space="preserve"> </v>
      </c>
      <c r="AR314" s="231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5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5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8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299" t="s">
        <v>148</v>
      </c>
      <c r="F315" s="299"/>
      <c r="G315" s="67"/>
      <c r="H315" s="72"/>
      <c r="I315" s="27"/>
      <c r="J315" s="195">
        <f>27%</f>
        <v>0.27</v>
      </c>
      <c r="K315" s="214">
        <f t="shared" si="510"/>
        <v>0</v>
      </c>
      <c r="L315" s="20">
        <f t="shared" si="487"/>
        <v>0</v>
      </c>
      <c r="M315" s="73">
        <f t="shared" si="488"/>
        <v>0</v>
      </c>
      <c r="N315" s="215">
        <f>100%</f>
        <v>1</v>
      </c>
      <c r="O315" s="194">
        <f t="shared" si="511"/>
        <v>0</v>
      </c>
      <c r="P315" s="151"/>
      <c r="Q315" s="20">
        <f t="shared" si="489"/>
        <v>0</v>
      </c>
      <c r="R315" s="143"/>
      <c r="S315" s="215">
        <f>100%</f>
        <v>1</v>
      </c>
      <c r="T315" s="194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5">
        <f t="shared" si="493"/>
        <v>0.27</v>
      </c>
      <c r="AD315" s="214">
        <f t="shared" si="513"/>
        <v>0</v>
      </c>
      <c r="AE315" s="20">
        <f t="shared" si="494"/>
        <v>0</v>
      </c>
      <c r="AF315" s="21">
        <f t="shared" si="495"/>
        <v>0</v>
      </c>
      <c r="AG315" s="215">
        <f t="shared" si="496"/>
        <v>1</v>
      </c>
      <c r="AH315" s="194">
        <f t="shared" si="514"/>
        <v>0</v>
      </c>
      <c r="AI315" s="151"/>
      <c r="AJ315" s="20">
        <f t="shared" si="497"/>
        <v>0</v>
      </c>
      <c r="AK315" s="143"/>
      <c r="AL315" s="215">
        <f t="shared" si="498"/>
        <v>1</v>
      </c>
      <c r="AM315" s="194">
        <f t="shared" si="515"/>
        <v>0</v>
      </c>
      <c r="AN315" s="151"/>
      <c r="AO315" s="143">
        <f t="shared" si="499"/>
        <v>0</v>
      </c>
      <c r="AP315" s="208">
        <f t="shared" si="516"/>
        <v>0</v>
      </c>
      <c r="AQ315" s="53" t="str">
        <f t="shared" si="450"/>
        <v xml:space="preserve"> </v>
      </c>
      <c r="AR315" s="231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5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5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8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299" t="s">
        <v>148</v>
      </c>
      <c r="F316" s="299"/>
      <c r="G316" s="67"/>
      <c r="H316" s="72"/>
      <c r="I316" s="27"/>
      <c r="J316" s="195">
        <f>27%</f>
        <v>0.27</v>
      </c>
      <c r="K316" s="214">
        <f t="shared" si="510"/>
        <v>0</v>
      </c>
      <c r="L316" s="20">
        <f t="shared" si="487"/>
        <v>0</v>
      </c>
      <c r="M316" s="73">
        <f t="shared" si="488"/>
        <v>0</v>
      </c>
      <c r="N316" s="215">
        <f>100%</f>
        <v>1</v>
      </c>
      <c r="O316" s="194">
        <f t="shared" si="511"/>
        <v>0</v>
      </c>
      <c r="P316" s="151"/>
      <c r="Q316" s="20">
        <f t="shared" si="489"/>
        <v>0</v>
      </c>
      <c r="R316" s="143"/>
      <c r="S316" s="215">
        <f>100%</f>
        <v>1</v>
      </c>
      <c r="T316" s="194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5">
        <f t="shared" si="493"/>
        <v>0.27</v>
      </c>
      <c r="AD316" s="214">
        <f t="shared" si="513"/>
        <v>0</v>
      </c>
      <c r="AE316" s="20">
        <f t="shared" si="494"/>
        <v>0</v>
      </c>
      <c r="AF316" s="21">
        <f t="shared" si="495"/>
        <v>0</v>
      </c>
      <c r="AG316" s="215">
        <f t="shared" si="496"/>
        <v>1</v>
      </c>
      <c r="AH316" s="194">
        <f t="shared" si="514"/>
        <v>0</v>
      </c>
      <c r="AI316" s="151"/>
      <c r="AJ316" s="20">
        <f t="shared" si="497"/>
        <v>0</v>
      </c>
      <c r="AK316" s="143"/>
      <c r="AL316" s="215">
        <f t="shared" si="498"/>
        <v>1</v>
      </c>
      <c r="AM316" s="194">
        <f t="shared" si="515"/>
        <v>0</v>
      </c>
      <c r="AN316" s="151"/>
      <c r="AO316" s="143">
        <f t="shared" si="499"/>
        <v>0</v>
      </c>
      <c r="AP316" s="208">
        <f t="shared" si="516"/>
        <v>0</v>
      </c>
      <c r="AQ316" s="53" t="str">
        <f t="shared" si="450"/>
        <v xml:space="preserve"> </v>
      </c>
      <c r="AR316" s="231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5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5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8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299" t="s">
        <v>148</v>
      </c>
      <c r="F317" s="299"/>
      <c r="G317" s="67"/>
      <c r="H317" s="72"/>
      <c r="I317" s="27"/>
      <c r="J317" s="195">
        <f>27%</f>
        <v>0.27</v>
      </c>
      <c r="K317" s="214">
        <f t="shared" si="510"/>
        <v>0</v>
      </c>
      <c r="L317" s="20">
        <f t="shared" si="487"/>
        <v>0</v>
      </c>
      <c r="M317" s="73">
        <f t="shared" si="488"/>
        <v>0</v>
      </c>
      <c r="N317" s="215">
        <f>100%</f>
        <v>1</v>
      </c>
      <c r="O317" s="194">
        <f t="shared" si="511"/>
        <v>0</v>
      </c>
      <c r="P317" s="151"/>
      <c r="Q317" s="20">
        <f t="shared" si="489"/>
        <v>0</v>
      </c>
      <c r="R317" s="143"/>
      <c r="S317" s="215">
        <f>100%</f>
        <v>1</v>
      </c>
      <c r="T317" s="194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5">
        <f t="shared" si="493"/>
        <v>0.27</v>
      </c>
      <c r="AD317" s="214">
        <f t="shared" si="513"/>
        <v>0</v>
      </c>
      <c r="AE317" s="20">
        <f t="shared" si="494"/>
        <v>0</v>
      </c>
      <c r="AF317" s="21">
        <f t="shared" si="495"/>
        <v>0</v>
      </c>
      <c r="AG317" s="215">
        <f t="shared" si="496"/>
        <v>1</v>
      </c>
      <c r="AH317" s="194">
        <f t="shared" si="514"/>
        <v>0</v>
      </c>
      <c r="AI317" s="151"/>
      <c r="AJ317" s="20">
        <f t="shared" si="497"/>
        <v>0</v>
      </c>
      <c r="AK317" s="143"/>
      <c r="AL317" s="215">
        <f t="shared" si="498"/>
        <v>1</v>
      </c>
      <c r="AM317" s="194">
        <f t="shared" si="515"/>
        <v>0</v>
      </c>
      <c r="AN317" s="151"/>
      <c r="AO317" s="143">
        <f t="shared" si="499"/>
        <v>0</v>
      </c>
      <c r="AP317" s="208">
        <f t="shared" si="516"/>
        <v>0</v>
      </c>
      <c r="AQ317" s="53" t="str">
        <f t="shared" si="450"/>
        <v xml:space="preserve"> </v>
      </c>
      <c r="AR317" s="231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5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5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8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299" t="s">
        <v>148</v>
      </c>
      <c r="F318" s="299"/>
      <c r="G318" s="67"/>
      <c r="H318" s="72"/>
      <c r="I318" s="27"/>
      <c r="J318" s="195">
        <f>27%</f>
        <v>0.27</v>
      </c>
      <c r="K318" s="214">
        <f t="shared" si="510"/>
        <v>0</v>
      </c>
      <c r="L318" s="20">
        <f t="shared" si="487"/>
        <v>0</v>
      </c>
      <c r="M318" s="73">
        <f t="shared" si="488"/>
        <v>0</v>
      </c>
      <c r="N318" s="215">
        <f>100%</f>
        <v>1</v>
      </c>
      <c r="O318" s="194">
        <f t="shared" si="511"/>
        <v>0</v>
      </c>
      <c r="P318" s="151"/>
      <c r="Q318" s="20">
        <f t="shared" si="489"/>
        <v>0</v>
      </c>
      <c r="R318" s="143"/>
      <c r="S318" s="215">
        <f>100%</f>
        <v>1</v>
      </c>
      <c r="T318" s="194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5">
        <f t="shared" si="493"/>
        <v>0.27</v>
      </c>
      <c r="AD318" s="214">
        <f t="shared" si="513"/>
        <v>0</v>
      </c>
      <c r="AE318" s="20">
        <f t="shared" si="494"/>
        <v>0</v>
      </c>
      <c r="AF318" s="21">
        <f t="shared" si="495"/>
        <v>0</v>
      </c>
      <c r="AG318" s="215">
        <f t="shared" si="496"/>
        <v>1</v>
      </c>
      <c r="AH318" s="194">
        <f t="shared" si="514"/>
        <v>0</v>
      </c>
      <c r="AI318" s="151"/>
      <c r="AJ318" s="20">
        <f t="shared" si="497"/>
        <v>0</v>
      </c>
      <c r="AK318" s="143"/>
      <c r="AL318" s="215">
        <f t="shared" si="498"/>
        <v>1</v>
      </c>
      <c r="AM318" s="194">
        <f t="shared" si="515"/>
        <v>0</v>
      </c>
      <c r="AN318" s="151"/>
      <c r="AO318" s="143">
        <f t="shared" si="499"/>
        <v>0</v>
      </c>
      <c r="AP318" s="208">
        <f t="shared" si="516"/>
        <v>0</v>
      </c>
      <c r="AQ318" s="53" t="str">
        <f t="shared" si="450"/>
        <v xml:space="preserve"> </v>
      </c>
      <c r="AR318" s="231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5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5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8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299" t="s">
        <v>148</v>
      </c>
      <c r="F319" s="299"/>
      <c r="G319" s="67"/>
      <c r="H319" s="72"/>
      <c r="I319" s="27"/>
      <c r="J319" s="195">
        <f>27%</f>
        <v>0.27</v>
      </c>
      <c r="K319" s="214">
        <f t="shared" si="510"/>
        <v>0</v>
      </c>
      <c r="L319" s="20">
        <f t="shared" si="487"/>
        <v>0</v>
      </c>
      <c r="M319" s="73">
        <f t="shared" si="488"/>
        <v>0</v>
      </c>
      <c r="N319" s="215">
        <f>100%</f>
        <v>1</v>
      </c>
      <c r="O319" s="194">
        <f t="shared" si="511"/>
        <v>0</v>
      </c>
      <c r="P319" s="151"/>
      <c r="Q319" s="20">
        <f t="shared" si="489"/>
        <v>0</v>
      </c>
      <c r="R319" s="143"/>
      <c r="S319" s="215">
        <f>100%</f>
        <v>1</v>
      </c>
      <c r="T319" s="194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5">
        <f t="shared" si="493"/>
        <v>0.27</v>
      </c>
      <c r="AD319" s="214">
        <f t="shared" si="513"/>
        <v>0</v>
      </c>
      <c r="AE319" s="20">
        <f t="shared" si="494"/>
        <v>0</v>
      </c>
      <c r="AF319" s="21">
        <f t="shared" si="495"/>
        <v>0</v>
      </c>
      <c r="AG319" s="215">
        <f t="shared" si="496"/>
        <v>1</v>
      </c>
      <c r="AH319" s="194">
        <f t="shared" si="514"/>
        <v>0</v>
      </c>
      <c r="AI319" s="151"/>
      <c r="AJ319" s="20">
        <f t="shared" si="497"/>
        <v>0</v>
      </c>
      <c r="AK319" s="143"/>
      <c r="AL319" s="215">
        <f t="shared" si="498"/>
        <v>1</v>
      </c>
      <c r="AM319" s="194">
        <f t="shared" si="515"/>
        <v>0</v>
      </c>
      <c r="AN319" s="151"/>
      <c r="AO319" s="143">
        <f t="shared" si="499"/>
        <v>0</v>
      </c>
      <c r="AP319" s="208">
        <f t="shared" si="516"/>
        <v>0</v>
      </c>
      <c r="AQ319" s="53" t="str">
        <f t="shared" si="450"/>
        <v xml:space="preserve"> </v>
      </c>
      <c r="AR319" s="231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5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5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8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299" t="s">
        <v>148</v>
      </c>
      <c r="F320" s="299"/>
      <c r="G320" s="67"/>
      <c r="H320" s="72"/>
      <c r="I320" s="27"/>
      <c r="J320" s="195">
        <f>27%</f>
        <v>0.27</v>
      </c>
      <c r="K320" s="214">
        <f t="shared" si="510"/>
        <v>0</v>
      </c>
      <c r="L320" s="20">
        <f t="shared" si="487"/>
        <v>0</v>
      </c>
      <c r="M320" s="73">
        <f t="shared" si="488"/>
        <v>0</v>
      </c>
      <c r="N320" s="215">
        <f>100%</f>
        <v>1</v>
      </c>
      <c r="O320" s="194">
        <f t="shared" si="511"/>
        <v>0</v>
      </c>
      <c r="P320" s="151"/>
      <c r="Q320" s="20">
        <f t="shared" si="489"/>
        <v>0</v>
      </c>
      <c r="R320" s="143"/>
      <c r="S320" s="215">
        <f>100%</f>
        <v>1</v>
      </c>
      <c r="T320" s="194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5">
        <f t="shared" si="493"/>
        <v>0.27</v>
      </c>
      <c r="AD320" s="214">
        <f t="shared" si="513"/>
        <v>0</v>
      </c>
      <c r="AE320" s="20">
        <f t="shared" si="494"/>
        <v>0</v>
      </c>
      <c r="AF320" s="21">
        <f t="shared" si="495"/>
        <v>0</v>
      </c>
      <c r="AG320" s="215">
        <f t="shared" si="496"/>
        <v>1</v>
      </c>
      <c r="AH320" s="194">
        <f t="shared" si="514"/>
        <v>0</v>
      </c>
      <c r="AI320" s="151"/>
      <c r="AJ320" s="20">
        <f t="shared" si="497"/>
        <v>0</v>
      </c>
      <c r="AK320" s="143"/>
      <c r="AL320" s="215">
        <f t="shared" si="498"/>
        <v>1</v>
      </c>
      <c r="AM320" s="194">
        <f t="shared" si="515"/>
        <v>0</v>
      </c>
      <c r="AN320" s="151"/>
      <c r="AO320" s="143">
        <f t="shared" si="499"/>
        <v>0</v>
      </c>
      <c r="AP320" s="208">
        <f t="shared" si="516"/>
        <v>0</v>
      </c>
      <c r="AQ320" s="53" t="str">
        <f t="shared" si="450"/>
        <v xml:space="preserve"> </v>
      </c>
      <c r="AR320" s="231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5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5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8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299" t="s">
        <v>148</v>
      </c>
      <c r="F321" s="299"/>
      <c r="G321" s="67"/>
      <c r="H321" s="72"/>
      <c r="I321" s="27"/>
      <c r="J321" s="195">
        <f>27%</f>
        <v>0.27</v>
      </c>
      <c r="K321" s="214">
        <f t="shared" si="510"/>
        <v>0</v>
      </c>
      <c r="L321" s="20">
        <f t="shared" si="487"/>
        <v>0</v>
      </c>
      <c r="M321" s="73">
        <f t="shared" si="488"/>
        <v>0</v>
      </c>
      <c r="N321" s="215">
        <f>100%</f>
        <v>1</v>
      </c>
      <c r="O321" s="194">
        <f t="shared" si="511"/>
        <v>0</v>
      </c>
      <c r="P321" s="151"/>
      <c r="Q321" s="20">
        <f t="shared" si="489"/>
        <v>0</v>
      </c>
      <c r="R321" s="143"/>
      <c r="S321" s="215">
        <f>100%</f>
        <v>1</v>
      </c>
      <c r="T321" s="194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5">
        <f t="shared" si="493"/>
        <v>0.27</v>
      </c>
      <c r="AD321" s="214">
        <f t="shared" si="513"/>
        <v>0</v>
      </c>
      <c r="AE321" s="20">
        <f t="shared" si="494"/>
        <v>0</v>
      </c>
      <c r="AF321" s="21">
        <f t="shared" si="495"/>
        <v>0</v>
      </c>
      <c r="AG321" s="215">
        <f t="shared" si="496"/>
        <v>1</v>
      </c>
      <c r="AH321" s="194">
        <f t="shared" si="514"/>
        <v>0</v>
      </c>
      <c r="AI321" s="151"/>
      <c r="AJ321" s="20">
        <f t="shared" si="497"/>
        <v>0</v>
      </c>
      <c r="AK321" s="143"/>
      <c r="AL321" s="215">
        <f t="shared" si="498"/>
        <v>1</v>
      </c>
      <c r="AM321" s="194">
        <f t="shared" si="515"/>
        <v>0</v>
      </c>
      <c r="AN321" s="151"/>
      <c r="AO321" s="143">
        <f t="shared" si="499"/>
        <v>0</v>
      </c>
      <c r="AP321" s="208">
        <f t="shared" si="516"/>
        <v>0</v>
      </c>
      <c r="AQ321" s="53" t="str">
        <f t="shared" si="450"/>
        <v xml:space="preserve"> </v>
      </c>
      <c r="AR321" s="231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5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5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8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299" t="s">
        <v>148</v>
      </c>
      <c r="F322" s="299"/>
      <c r="G322" s="67"/>
      <c r="H322" s="72"/>
      <c r="I322" s="27"/>
      <c r="J322" s="195">
        <f>27%</f>
        <v>0.27</v>
      </c>
      <c r="K322" s="214">
        <f t="shared" si="510"/>
        <v>0</v>
      </c>
      <c r="L322" s="20">
        <f t="shared" si="487"/>
        <v>0</v>
      </c>
      <c r="M322" s="73">
        <f t="shared" si="488"/>
        <v>0</v>
      </c>
      <c r="N322" s="215">
        <f>100%</f>
        <v>1</v>
      </c>
      <c r="O322" s="194">
        <f t="shared" si="511"/>
        <v>0</v>
      </c>
      <c r="P322" s="151"/>
      <c r="Q322" s="20">
        <f t="shared" si="489"/>
        <v>0</v>
      </c>
      <c r="R322" s="143"/>
      <c r="S322" s="215">
        <f>100%</f>
        <v>1</v>
      </c>
      <c r="T322" s="194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5">
        <f t="shared" si="493"/>
        <v>0.27</v>
      </c>
      <c r="AD322" s="214">
        <f t="shared" si="513"/>
        <v>0</v>
      </c>
      <c r="AE322" s="20">
        <f t="shared" si="494"/>
        <v>0</v>
      </c>
      <c r="AF322" s="21">
        <f t="shared" si="495"/>
        <v>0</v>
      </c>
      <c r="AG322" s="215">
        <f t="shared" si="496"/>
        <v>1</v>
      </c>
      <c r="AH322" s="194">
        <f t="shared" si="514"/>
        <v>0</v>
      </c>
      <c r="AI322" s="151"/>
      <c r="AJ322" s="20">
        <f t="shared" si="497"/>
        <v>0</v>
      </c>
      <c r="AK322" s="143"/>
      <c r="AL322" s="215">
        <f t="shared" si="498"/>
        <v>1</v>
      </c>
      <c r="AM322" s="194">
        <f t="shared" si="515"/>
        <v>0</v>
      </c>
      <c r="AN322" s="151"/>
      <c r="AO322" s="143">
        <f t="shared" si="499"/>
        <v>0</v>
      </c>
      <c r="AP322" s="208">
        <f t="shared" si="516"/>
        <v>0</v>
      </c>
      <c r="AQ322" s="53" t="str">
        <f t="shared" si="450"/>
        <v xml:space="preserve"> </v>
      </c>
      <c r="AR322" s="231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5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5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8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299" t="s">
        <v>148</v>
      </c>
      <c r="F323" s="299"/>
      <c r="G323" s="67"/>
      <c r="H323" s="72"/>
      <c r="I323" s="27"/>
      <c r="J323" s="195">
        <f>27%</f>
        <v>0.27</v>
      </c>
      <c r="K323" s="214">
        <f t="shared" si="510"/>
        <v>0</v>
      </c>
      <c r="L323" s="20">
        <f t="shared" si="487"/>
        <v>0</v>
      </c>
      <c r="M323" s="73">
        <f t="shared" si="488"/>
        <v>0</v>
      </c>
      <c r="N323" s="215">
        <f>100%</f>
        <v>1</v>
      </c>
      <c r="O323" s="194">
        <f t="shared" si="511"/>
        <v>0</v>
      </c>
      <c r="P323" s="151"/>
      <c r="Q323" s="20">
        <f t="shared" si="489"/>
        <v>0</v>
      </c>
      <c r="R323" s="143"/>
      <c r="S323" s="215">
        <f>100%</f>
        <v>1</v>
      </c>
      <c r="T323" s="194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5">
        <f t="shared" si="493"/>
        <v>0.27</v>
      </c>
      <c r="AD323" s="214">
        <f t="shared" si="513"/>
        <v>0</v>
      </c>
      <c r="AE323" s="20">
        <f t="shared" si="494"/>
        <v>0</v>
      </c>
      <c r="AF323" s="21">
        <f t="shared" si="495"/>
        <v>0</v>
      </c>
      <c r="AG323" s="215">
        <f t="shared" si="496"/>
        <v>1</v>
      </c>
      <c r="AH323" s="194">
        <f t="shared" si="514"/>
        <v>0</v>
      </c>
      <c r="AI323" s="151"/>
      <c r="AJ323" s="20">
        <f t="shared" si="497"/>
        <v>0</v>
      </c>
      <c r="AK323" s="143"/>
      <c r="AL323" s="215">
        <f t="shared" si="498"/>
        <v>1</v>
      </c>
      <c r="AM323" s="194">
        <f t="shared" si="515"/>
        <v>0</v>
      </c>
      <c r="AN323" s="151"/>
      <c r="AO323" s="143">
        <f t="shared" si="499"/>
        <v>0</v>
      </c>
      <c r="AP323" s="208">
        <f t="shared" si="516"/>
        <v>0</v>
      </c>
      <c r="AQ323" s="53" t="str">
        <f t="shared" si="450"/>
        <v xml:space="preserve"> </v>
      </c>
      <c r="AR323" s="231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5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5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8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299" t="s">
        <v>148</v>
      </c>
      <c r="F324" s="299"/>
      <c r="G324" s="67"/>
      <c r="H324" s="72"/>
      <c r="I324" s="27"/>
      <c r="J324" s="195">
        <f>27%</f>
        <v>0.27</v>
      </c>
      <c r="K324" s="214">
        <f t="shared" si="510"/>
        <v>0</v>
      </c>
      <c r="L324" s="20">
        <f t="shared" si="487"/>
        <v>0</v>
      </c>
      <c r="M324" s="73">
        <f t="shared" si="488"/>
        <v>0</v>
      </c>
      <c r="N324" s="215">
        <f>100%</f>
        <v>1</v>
      </c>
      <c r="O324" s="194">
        <f t="shared" si="511"/>
        <v>0</v>
      </c>
      <c r="P324" s="151"/>
      <c r="Q324" s="20">
        <f t="shared" si="489"/>
        <v>0</v>
      </c>
      <c r="R324" s="143"/>
      <c r="S324" s="215">
        <f>100%</f>
        <v>1</v>
      </c>
      <c r="T324" s="194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5">
        <f t="shared" si="493"/>
        <v>0.27</v>
      </c>
      <c r="AD324" s="214">
        <f t="shared" si="513"/>
        <v>0</v>
      </c>
      <c r="AE324" s="20">
        <f t="shared" si="494"/>
        <v>0</v>
      </c>
      <c r="AF324" s="21">
        <f t="shared" si="495"/>
        <v>0</v>
      </c>
      <c r="AG324" s="215">
        <f t="shared" si="496"/>
        <v>1</v>
      </c>
      <c r="AH324" s="194">
        <f t="shared" si="514"/>
        <v>0</v>
      </c>
      <c r="AI324" s="151"/>
      <c r="AJ324" s="20">
        <f t="shared" si="497"/>
        <v>0</v>
      </c>
      <c r="AK324" s="143"/>
      <c r="AL324" s="215">
        <f t="shared" si="498"/>
        <v>1</v>
      </c>
      <c r="AM324" s="194">
        <f t="shared" si="515"/>
        <v>0</v>
      </c>
      <c r="AN324" s="151"/>
      <c r="AO324" s="143">
        <f t="shared" si="499"/>
        <v>0</v>
      </c>
      <c r="AP324" s="208">
        <f>AH324-O324</f>
        <v>0</v>
      </c>
      <c r="AQ324" s="53" t="str">
        <f t="shared" si="450"/>
        <v xml:space="preserve"> </v>
      </c>
      <c r="AR324" s="231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5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5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8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296" t="s">
        <v>18</v>
      </c>
      <c r="E325" s="297"/>
      <c r="F325" s="298"/>
      <c r="G325" s="65"/>
      <c r="H325" s="70"/>
      <c r="I325" s="26"/>
      <c r="J325" s="26"/>
      <c r="K325" s="133"/>
      <c r="L325" s="5"/>
      <c r="M325" s="71">
        <f>O325+Q325</f>
        <v>0</v>
      </c>
      <c r="N325" s="216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6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6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6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9"/>
      <c r="AQ325" s="11" t="str">
        <f t="shared" si="450"/>
        <v xml:space="preserve"> </v>
      </c>
      <c r="AR325" s="230"/>
      <c r="AS325" s="23"/>
      <c r="AT325" s="26"/>
      <c r="AU325" s="26"/>
      <c r="AV325" s="5"/>
      <c r="AW325" s="6">
        <f>AY325+BA325</f>
        <v>0</v>
      </c>
      <c r="AX325" s="216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6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9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299" t="s">
        <v>148</v>
      </c>
      <c r="F326" s="299"/>
      <c r="G326" s="67"/>
      <c r="H326" s="72"/>
      <c r="I326" s="27"/>
      <c r="J326" s="195">
        <f>27%</f>
        <v>0.27</v>
      </c>
      <c r="K326" s="214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5">
        <f>100%</f>
        <v>1</v>
      </c>
      <c r="O326" s="194">
        <f>ROUND((M326*N326),0)</f>
        <v>0</v>
      </c>
      <c r="P326" s="141"/>
      <c r="Q326" s="20">
        <f t="shared" ref="Q326:Q345" si="523">M326-O326</f>
        <v>0</v>
      </c>
      <c r="R326" s="142"/>
      <c r="S326" s="215">
        <f>100%</f>
        <v>1</v>
      </c>
      <c r="T326" s="194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5">
        <f t="shared" ref="AC326:AC345" si="527">J326</f>
        <v>0.27</v>
      </c>
      <c r="AD326" s="214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5">
        <f t="shared" ref="AG326:AG345" si="530">N326</f>
        <v>1</v>
      </c>
      <c r="AH326" s="194">
        <f>ROUND((AF326*AG326),0)</f>
        <v>0</v>
      </c>
      <c r="AI326" s="141"/>
      <c r="AJ326" s="20">
        <f t="shared" ref="AJ326:AJ345" si="531">AF326-AH326</f>
        <v>0</v>
      </c>
      <c r="AK326" s="142"/>
      <c r="AL326" s="215">
        <f t="shared" ref="AL326:AL345" si="532">S326</f>
        <v>1</v>
      </c>
      <c r="AM326" s="194">
        <f>ROUND((AL326*AH326),0)</f>
        <v>0</v>
      </c>
      <c r="AN326" s="141"/>
      <c r="AO326" s="143">
        <f t="shared" ref="AO326:AO345" si="533">AH326-AM326</f>
        <v>0</v>
      </c>
      <c r="AP326" s="208">
        <f>AH326-O326</f>
        <v>0</v>
      </c>
      <c r="AQ326" s="11" t="str">
        <f t="shared" si="450"/>
        <v xml:space="preserve"> </v>
      </c>
      <c r="AR326" s="230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5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5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8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299" t="s">
        <v>148</v>
      </c>
      <c r="F327" s="299"/>
      <c r="G327" s="67"/>
      <c r="H327" s="72"/>
      <c r="I327" s="27"/>
      <c r="J327" s="195">
        <f>27%</f>
        <v>0.27</v>
      </c>
      <c r="K327" s="214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5">
        <f>100%</f>
        <v>1</v>
      </c>
      <c r="O327" s="194">
        <f t="shared" ref="O327:O345" si="545">ROUND((M327*N327),0)</f>
        <v>0</v>
      </c>
      <c r="P327" s="141"/>
      <c r="Q327" s="20">
        <f t="shared" si="523"/>
        <v>0</v>
      </c>
      <c r="R327" s="142"/>
      <c r="S327" s="215">
        <f>100%</f>
        <v>1</v>
      </c>
      <c r="T327" s="194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5">
        <f t="shared" si="527"/>
        <v>0.27</v>
      </c>
      <c r="AD327" s="214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5">
        <f t="shared" si="530"/>
        <v>1</v>
      </c>
      <c r="AH327" s="194">
        <f t="shared" ref="AH327:AH345" si="548">ROUND((AF327*AG327),0)</f>
        <v>0</v>
      </c>
      <c r="AI327" s="141"/>
      <c r="AJ327" s="20">
        <f t="shared" si="531"/>
        <v>0</v>
      </c>
      <c r="AK327" s="142"/>
      <c r="AL327" s="215">
        <f t="shared" si="532"/>
        <v>1</v>
      </c>
      <c r="AM327" s="194">
        <f t="shared" ref="AM327:AM345" si="549">ROUND((AL327*AH327),0)</f>
        <v>0</v>
      </c>
      <c r="AN327" s="141"/>
      <c r="AO327" s="143">
        <f t="shared" si="533"/>
        <v>0</v>
      </c>
      <c r="AP327" s="208">
        <f t="shared" ref="AP327:AP344" si="550">AH327-O327</f>
        <v>0</v>
      </c>
      <c r="AQ327" s="11" t="str">
        <f t="shared" si="450"/>
        <v xml:space="preserve"> </v>
      </c>
      <c r="AR327" s="230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5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5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8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299" t="s">
        <v>148</v>
      </c>
      <c r="F328" s="299"/>
      <c r="G328" s="67"/>
      <c r="H328" s="72"/>
      <c r="I328" s="27"/>
      <c r="J328" s="195">
        <f>27%</f>
        <v>0.27</v>
      </c>
      <c r="K328" s="214">
        <f t="shared" si="544"/>
        <v>0</v>
      </c>
      <c r="L328" s="20">
        <f t="shared" si="521"/>
        <v>0</v>
      </c>
      <c r="M328" s="73">
        <f t="shared" si="522"/>
        <v>0</v>
      </c>
      <c r="N328" s="215">
        <f>100%</f>
        <v>1</v>
      </c>
      <c r="O328" s="194">
        <f t="shared" si="545"/>
        <v>0</v>
      </c>
      <c r="P328" s="141"/>
      <c r="Q328" s="20">
        <f t="shared" si="523"/>
        <v>0</v>
      </c>
      <c r="R328" s="142"/>
      <c r="S328" s="215">
        <f>100%</f>
        <v>1</v>
      </c>
      <c r="T328" s="194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5">
        <f t="shared" si="527"/>
        <v>0.27</v>
      </c>
      <c r="AD328" s="214">
        <f t="shared" si="547"/>
        <v>0</v>
      </c>
      <c r="AE328" s="20">
        <f t="shared" si="528"/>
        <v>0</v>
      </c>
      <c r="AF328" s="21">
        <f t="shared" si="529"/>
        <v>0</v>
      </c>
      <c r="AG328" s="215">
        <f t="shared" si="530"/>
        <v>1</v>
      </c>
      <c r="AH328" s="194">
        <f t="shared" si="548"/>
        <v>0</v>
      </c>
      <c r="AI328" s="141"/>
      <c r="AJ328" s="20">
        <f t="shared" si="531"/>
        <v>0</v>
      </c>
      <c r="AK328" s="142"/>
      <c r="AL328" s="215">
        <f t="shared" si="532"/>
        <v>1</v>
      </c>
      <c r="AM328" s="194">
        <f t="shared" si="549"/>
        <v>0</v>
      </c>
      <c r="AN328" s="141"/>
      <c r="AO328" s="143">
        <f t="shared" si="533"/>
        <v>0</v>
      </c>
      <c r="AP328" s="208">
        <f t="shared" si="550"/>
        <v>0</v>
      </c>
      <c r="AQ328" s="11" t="str">
        <f t="shared" si="450"/>
        <v xml:space="preserve"> </v>
      </c>
      <c r="AR328" s="230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5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5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8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299" t="s">
        <v>148</v>
      </c>
      <c r="F329" s="299"/>
      <c r="G329" s="67"/>
      <c r="H329" s="72"/>
      <c r="I329" s="27"/>
      <c r="J329" s="195">
        <f>27%</f>
        <v>0.27</v>
      </c>
      <c r="K329" s="214">
        <f t="shared" si="544"/>
        <v>0</v>
      </c>
      <c r="L329" s="20">
        <f t="shared" si="521"/>
        <v>0</v>
      </c>
      <c r="M329" s="73">
        <f t="shared" si="522"/>
        <v>0</v>
      </c>
      <c r="N329" s="215">
        <f>100%</f>
        <v>1</v>
      </c>
      <c r="O329" s="194">
        <f t="shared" si="545"/>
        <v>0</v>
      </c>
      <c r="P329" s="141"/>
      <c r="Q329" s="20">
        <f t="shared" si="523"/>
        <v>0</v>
      </c>
      <c r="R329" s="142"/>
      <c r="S329" s="215">
        <f>100%</f>
        <v>1</v>
      </c>
      <c r="T329" s="194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5">
        <f t="shared" si="527"/>
        <v>0.27</v>
      </c>
      <c r="AD329" s="214">
        <f t="shared" si="547"/>
        <v>0</v>
      </c>
      <c r="AE329" s="20">
        <f t="shared" si="528"/>
        <v>0</v>
      </c>
      <c r="AF329" s="21">
        <f t="shared" si="529"/>
        <v>0</v>
      </c>
      <c r="AG329" s="215">
        <f t="shared" si="530"/>
        <v>1</v>
      </c>
      <c r="AH329" s="194">
        <f t="shared" si="548"/>
        <v>0</v>
      </c>
      <c r="AI329" s="141"/>
      <c r="AJ329" s="20">
        <f t="shared" si="531"/>
        <v>0</v>
      </c>
      <c r="AK329" s="142"/>
      <c r="AL329" s="215">
        <f t="shared" si="532"/>
        <v>1</v>
      </c>
      <c r="AM329" s="194">
        <f t="shared" si="549"/>
        <v>0</v>
      </c>
      <c r="AN329" s="141"/>
      <c r="AO329" s="143">
        <f t="shared" si="533"/>
        <v>0</v>
      </c>
      <c r="AP329" s="208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30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5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5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8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299" t="s">
        <v>148</v>
      </c>
      <c r="F330" s="299"/>
      <c r="G330" s="67"/>
      <c r="H330" s="72"/>
      <c r="I330" s="27"/>
      <c r="J330" s="195">
        <f>27%</f>
        <v>0.27</v>
      </c>
      <c r="K330" s="214">
        <f t="shared" si="544"/>
        <v>0</v>
      </c>
      <c r="L330" s="20">
        <f t="shared" si="521"/>
        <v>0</v>
      </c>
      <c r="M330" s="73">
        <f t="shared" si="522"/>
        <v>0</v>
      </c>
      <c r="N330" s="215">
        <f>100%</f>
        <v>1</v>
      </c>
      <c r="O330" s="194">
        <f t="shared" si="545"/>
        <v>0</v>
      </c>
      <c r="P330" s="141"/>
      <c r="Q330" s="20">
        <f t="shared" si="523"/>
        <v>0</v>
      </c>
      <c r="R330" s="142"/>
      <c r="S330" s="215">
        <f>100%</f>
        <v>1</v>
      </c>
      <c r="T330" s="194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5">
        <f t="shared" si="527"/>
        <v>0.27</v>
      </c>
      <c r="AD330" s="214">
        <f t="shared" si="547"/>
        <v>0</v>
      </c>
      <c r="AE330" s="20">
        <f t="shared" si="528"/>
        <v>0</v>
      </c>
      <c r="AF330" s="21">
        <f t="shared" si="529"/>
        <v>0</v>
      </c>
      <c r="AG330" s="215">
        <f t="shared" si="530"/>
        <v>1</v>
      </c>
      <c r="AH330" s="194">
        <f t="shared" si="548"/>
        <v>0</v>
      </c>
      <c r="AI330" s="141"/>
      <c r="AJ330" s="20">
        <f t="shared" si="531"/>
        <v>0</v>
      </c>
      <c r="AK330" s="142"/>
      <c r="AL330" s="215">
        <f t="shared" si="532"/>
        <v>1</v>
      </c>
      <c r="AM330" s="194">
        <f t="shared" si="549"/>
        <v>0</v>
      </c>
      <c r="AN330" s="141"/>
      <c r="AO330" s="143">
        <f t="shared" si="533"/>
        <v>0</v>
      </c>
      <c r="AP330" s="208">
        <f t="shared" si="550"/>
        <v>0</v>
      </c>
      <c r="AQ330" s="11" t="str">
        <f t="shared" si="554"/>
        <v xml:space="preserve"> </v>
      </c>
      <c r="AR330" s="230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5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5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8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299" t="s">
        <v>148</v>
      </c>
      <c r="F331" s="299"/>
      <c r="G331" s="67"/>
      <c r="H331" s="72"/>
      <c r="I331" s="27"/>
      <c r="J331" s="195">
        <f>27%</f>
        <v>0.27</v>
      </c>
      <c r="K331" s="214">
        <f t="shared" si="544"/>
        <v>0</v>
      </c>
      <c r="L331" s="20">
        <f t="shared" si="521"/>
        <v>0</v>
      </c>
      <c r="M331" s="73">
        <f t="shared" si="522"/>
        <v>0</v>
      </c>
      <c r="N331" s="215">
        <f>100%</f>
        <v>1</v>
      </c>
      <c r="O331" s="194">
        <f t="shared" si="545"/>
        <v>0</v>
      </c>
      <c r="P331" s="141"/>
      <c r="Q331" s="20">
        <f t="shared" si="523"/>
        <v>0</v>
      </c>
      <c r="R331" s="142"/>
      <c r="S331" s="215">
        <f>100%</f>
        <v>1</v>
      </c>
      <c r="T331" s="194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5">
        <f t="shared" si="527"/>
        <v>0.27</v>
      </c>
      <c r="AD331" s="214">
        <f t="shared" si="547"/>
        <v>0</v>
      </c>
      <c r="AE331" s="20">
        <f t="shared" si="528"/>
        <v>0</v>
      </c>
      <c r="AF331" s="21">
        <f t="shared" si="529"/>
        <v>0</v>
      </c>
      <c r="AG331" s="215">
        <f t="shared" si="530"/>
        <v>1</v>
      </c>
      <c r="AH331" s="194">
        <f t="shared" si="548"/>
        <v>0</v>
      </c>
      <c r="AI331" s="141"/>
      <c r="AJ331" s="20">
        <f t="shared" si="531"/>
        <v>0</v>
      </c>
      <c r="AK331" s="142"/>
      <c r="AL331" s="215">
        <f t="shared" si="532"/>
        <v>1</v>
      </c>
      <c r="AM331" s="194">
        <f t="shared" si="549"/>
        <v>0</v>
      </c>
      <c r="AN331" s="141"/>
      <c r="AO331" s="143">
        <f t="shared" si="533"/>
        <v>0</v>
      </c>
      <c r="AP331" s="208">
        <f t="shared" si="550"/>
        <v>0</v>
      </c>
      <c r="AQ331" s="11" t="str">
        <f t="shared" si="554"/>
        <v xml:space="preserve"> </v>
      </c>
      <c r="AR331" s="230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5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5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8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299" t="s">
        <v>148</v>
      </c>
      <c r="F332" s="299"/>
      <c r="G332" s="67"/>
      <c r="H332" s="72"/>
      <c r="I332" s="27"/>
      <c r="J332" s="195">
        <f>27%</f>
        <v>0.27</v>
      </c>
      <c r="K332" s="214">
        <f t="shared" si="544"/>
        <v>0</v>
      </c>
      <c r="L332" s="20">
        <f t="shared" si="521"/>
        <v>0</v>
      </c>
      <c r="M332" s="73">
        <f t="shared" si="522"/>
        <v>0</v>
      </c>
      <c r="N332" s="215">
        <f>100%</f>
        <v>1</v>
      </c>
      <c r="O332" s="194">
        <f t="shared" si="545"/>
        <v>0</v>
      </c>
      <c r="P332" s="141"/>
      <c r="Q332" s="20">
        <f t="shared" si="523"/>
        <v>0</v>
      </c>
      <c r="R332" s="142"/>
      <c r="S332" s="215">
        <f>100%</f>
        <v>1</v>
      </c>
      <c r="T332" s="194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5">
        <f t="shared" si="527"/>
        <v>0.27</v>
      </c>
      <c r="AD332" s="214">
        <f t="shared" si="547"/>
        <v>0</v>
      </c>
      <c r="AE332" s="20">
        <f t="shared" si="528"/>
        <v>0</v>
      </c>
      <c r="AF332" s="21">
        <f t="shared" si="529"/>
        <v>0</v>
      </c>
      <c r="AG332" s="215">
        <f t="shared" si="530"/>
        <v>1</v>
      </c>
      <c r="AH332" s="194">
        <f t="shared" si="548"/>
        <v>0</v>
      </c>
      <c r="AI332" s="141"/>
      <c r="AJ332" s="20">
        <f t="shared" si="531"/>
        <v>0</v>
      </c>
      <c r="AK332" s="142"/>
      <c r="AL332" s="215">
        <f t="shared" si="532"/>
        <v>1</v>
      </c>
      <c r="AM332" s="194">
        <f t="shared" si="549"/>
        <v>0</v>
      </c>
      <c r="AN332" s="141"/>
      <c r="AO332" s="143">
        <f t="shared" si="533"/>
        <v>0</v>
      </c>
      <c r="AP332" s="208">
        <f t="shared" si="550"/>
        <v>0</v>
      </c>
      <c r="AQ332" s="11" t="str">
        <f t="shared" si="554"/>
        <v xml:space="preserve"> </v>
      </c>
      <c r="AR332" s="230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5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5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8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299" t="s">
        <v>148</v>
      </c>
      <c r="F333" s="299"/>
      <c r="G333" s="67"/>
      <c r="H333" s="72"/>
      <c r="I333" s="27"/>
      <c r="J333" s="195">
        <f>27%</f>
        <v>0.27</v>
      </c>
      <c r="K333" s="214">
        <f t="shared" si="544"/>
        <v>0</v>
      </c>
      <c r="L333" s="20">
        <f t="shared" si="521"/>
        <v>0</v>
      </c>
      <c r="M333" s="73">
        <f t="shared" si="522"/>
        <v>0</v>
      </c>
      <c r="N333" s="215">
        <f>100%</f>
        <v>1</v>
      </c>
      <c r="O333" s="194">
        <f t="shared" si="545"/>
        <v>0</v>
      </c>
      <c r="P333" s="141"/>
      <c r="Q333" s="20">
        <f t="shared" si="523"/>
        <v>0</v>
      </c>
      <c r="R333" s="142"/>
      <c r="S333" s="215">
        <f>100%</f>
        <v>1</v>
      </c>
      <c r="T333" s="194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5">
        <f t="shared" si="527"/>
        <v>0.27</v>
      </c>
      <c r="AD333" s="214">
        <f t="shared" si="547"/>
        <v>0</v>
      </c>
      <c r="AE333" s="20">
        <f t="shared" si="528"/>
        <v>0</v>
      </c>
      <c r="AF333" s="21">
        <f t="shared" si="529"/>
        <v>0</v>
      </c>
      <c r="AG333" s="215">
        <f t="shared" si="530"/>
        <v>1</v>
      </c>
      <c r="AH333" s="194">
        <f t="shared" si="548"/>
        <v>0</v>
      </c>
      <c r="AI333" s="141"/>
      <c r="AJ333" s="20">
        <f t="shared" si="531"/>
        <v>0</v>
      </c>
      <c r="AK333" s="142"/>
      <c r="AL333" s="215">
        <f t="shared" si="532"/>
        <v>1</v>
      </c>
      <c r="AM333" s="194">
        <f t="shared" si="549"/>
        <v>0</v>
      </c>
      <c r="AN333" s="141"/>
      <c r="AO333" s="143">
        <f t="shared" si="533"/>
        <v>0</v>
      </c>
      <c r="AP333" s="208">
        <f t="shared" si="550"/>
        <v>0</v>
      </c>
      <c r="AQ333" s="11" t="str">
        <f t="shared" si="554"/>
        <v xml:space="preserve"> </v>
      </c>
      <c r="AR333" s="230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5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5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8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299" t="s">
        <v>148</v>
      </c>
      <c r="F334" s="299"/>
      <c r="G334" s="67"/>
      <c r="H334" s="72"/>
      <c r="I334" s="27"/>
      <c r="J334" s="195">
        <f>27%</f>
        <v>0.27</v>
      </c>
      <c r="K334" s="214">
        <f t="shared" si="544"/>
        <v>0</v>
      </c>
      <c r="L334" s="20">
        <f t="shared" si="521"/>
        <v>0</v>
      </c>
      <c r="M334" s="73">
        <f t="shared" si="522"/>
        <v>0</v>
      </c>
      <c r="N334" s="215">
        <f>100%</f>
        <v>1</v>
      </c>
      <c r="O334" s="194">
        <f t="shared" si="545"/>
        <v>0</v>
      </c>
      <c r="P334" s="141"/>
      <c r="Q334" s="20">
        <f t="shared" si="523"/>
        <v>0</v>
      </c>
      <c r="R334" s="142"/>
      <c r="S334" s="215">
        <f>100%</f>
        <v>1</v>
      </c>
      <c r="T334" s="194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5">
        <f t="shared" si="527"/>
        <v>0.27</v>
      </c>
      <c r="AD334" s="214">
        <f t="shared" si="547"/>
        <v>0</v>
      </c>
      <c r="AE334" s="20">
        <f t="shared" si="528"/>
        <v>0</v>
      </c>
      <c r="AF334" s="21">
        <f t="shared" si="529"/>
        <v>0</v>
      </c>
      <c r="AG334" s="215">
        <f t="shared" si="530"/>
        <v>1</v>
      </c>
      <c r="AH334" s="194">
        <f t="shared" si="548"/>
        <v>0</v>
      </c>
      <c r="AI334" s="141"/>
      <c r="AJ334" s="20">
        <f t="shared" si="531"/>
        <v>0</v>
      </c>
      <c r="AK334" s="142"/>
      <c r="AL334" s="215">
        <f t="shared" si="532"/>
        <v>1</v>
      </c>
      <c r="AM334" s="194">
        <f t="shared" si="549"/>
        <v>0</v>
      </c>
      <c r="AN334" s="141"/>
      <c r="AO334" s="143">
        <f t="shared" si="533"/>
        <v>0</v>
      </c>
      <c r="AP334" s="208">
        <f t="shared" si="550"/>
        <v>0</v>
      </c>
      <c r="AQ334" s="11" t="str">
        <f t="shared" si="554"/>
        <v xml:space="preserve"> </v>
      </c>
      <c r="AR334" s="230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5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5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8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299" t="s">
        <v>148</v>
      </c>
      <c r="F335" s="299"/>
      <c r="G335" s="67"/>
      <c r="H335" s="72"/>
      <c r="I335" s="27"/>
      <c r="J335" s="195">
        <f>27%</f>
        <v>0.27</v>
      </c>
      <c r="K335" s="214">
        <f t="shared" si="544"/>
        <v>0</v>
      </c>
      <c r="L335" s="20">
        <f t="shared" si="521"/>
        <v>0</v>
      </c>
      <c r="M335" s="73">
        <f t="shared" si="522"/>
        <v>0</v>
      </c>
      <c r="N335" s="215">
        <f>100%</f>
        <v>1</v>
      </c>
      <c r="O335" s="194">
        <f t="shared" si="545"/>
        <v>0</v>
      </c>
      <c r="P335" s="141"/>
      <c r="Q335" s="20">
        <f t="shared" si="523"/>
        <v>0</v>
      </c>
      <c r="R335" s="142"/>
      <c r="S335" s="215">
        <f>100%</f>
        <v>1</v>
      </c>
      <c r="T335" s="194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5">
        <f t="shared" si="527"/>
        <v>0.27</v>
      </c>
      <c r="AD335" s="214">
        <f t="shared" si="547"/>
        <v>0</v>
      </c>
      <c r="AE335" s="20">
        <f t="shared" si="528"/>
        <v>0</v>
      </c>
      <c r="AF335" s="21">
        <f t="shared" si="529"/>
        <v>0</v>
      </c>
      <c r="AG335" s="215">
        <f t="shared" si="530"/>
        <v>1</v>
      </c>
      <c r="AH335" s="194">
        <f t="shared" si="548"/>
        <v>0</v>
      </c>
      <c r="AI335" s="141"/>
      <c r="AJ335" s="20">
        <f t="shared" si="531"/>
        <v>0</v>
      </c>
      <c r="AK335" s="142"/>
      <c r="AL335" s="215">
        <f t="shared" si="532"/>
        <v>1</v>
      </c>
      <c r="AM335" s="194">
        <f t="shared" si="549"/>
        <v>0</v>
      </c>
      <c r="AN335" s="141"/>
      <c r="AO335" s="143">
        <f t="shared" si="533"/>
        <v>0</v>
      </c>
      <c r="AP335" s="208">
        <f t="shared" si="550"/>
        <v>0</v>
      </c>
      <c r="AQ335" s="11" t="str">
        <f t="shared" si="554"/>
        <v xml:space="preserve"> </v>
      </c>
      <c r="AR335" s="230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5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5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8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299" t="s">
        <v>148</v>
      </c>
      <c r="F336" s="299"/>
      <c r="G336" s="67"/>
      <c r="H336" s="72"/>
      <c r="I336" s="27"/>
      <c r="J336" s="195">
        <f>27%</f>
        <v>0.27</v>
      </c>
      <c r="K336" s="214">
        <f t="shared" si="544"/>
        <v>0</v>
      </c>
      <c r="L336" s="20">
        <f t="shared" si="521"/>
        <v>0</v>
      </c>
      <c r="M336" s="73">
        <f t="shared" si="522"/>
        <v>0</v>
      </c>
      <c r="N336" s="215">
        <f>100%</f>
        <v>1</v>
      </c>
      <c r="O336" s="194">
        <f t="shared" si="545"/>
        <v>0</v>
      </c>
      <c r="P336" s="141"/>
      <c r="Q336" s="20">
        <f t="shared" si="523"/>
        <v>0</v>
      </c>
      <c r="R336" s="142"/>
      <c r="S336" s="215">
        <f>100%</f>
        <v>1</v>
      </c>
      <c r="T336" s="194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5">
        <f t="shared" si="527"/>
        <v>0.27</v>
      </c>
      <c r="AD336" s="214">
        <f t="shared" si="547"/>
        <v>0</v>
      </c>
      <c r="AE336" s="20">
        <f t="shared" si="528"/>
        <v>0</v>
      </c>
      <c r="AF336" s="21">
        <f t="shared" si="529"/>
        <v>0</v>
      </c>
      <c r="AG336" s="215">
        <f t="shared" si="530"/>
        <v>1</v>
      </c>
      <c r="AH336" s="194">
        <f t="shared" si="548"/>
        <v>0</v>
      </c>
      <c r="AI336" s="141"/>
      <c r="AJ336" s="20">
        <f t="shared" si="531"/>
        <v>0</v>
      </c>
      <c r="AK336" s="142"/>
      <c r="AL336" s="215">
        <f t="shared" si="532"/>
        <v>1</v>
      </c>
      <c r="AM336" s="194">
        <f t="shared" si="549"/>
        <v>0</v>
      </c>
      <c r="AN336" s="141"/>
      <c r="AO336" s="143">
        <f t="shared" si="533"/>
        <v>0</v>
      </c>
      <c r="AP336" s="208">
        <f t="shared" si="550"/>
        <v>0</v>
      </c>
      <c r="AQ336" s="11" t="str">
        <f t="shared" si="554"/>
        <v xml:space="preserve"> </v>
      </c>
      <c r="AR336" s="230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5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5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8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299" t="s">
        <v>148</v>
      </c>
      <c r="F337" s="299"/>
      <c r="G337" s="67"/>
      <c r="H337" s="72"/>
      <c r="I337" s="27"/>
      <c r="J337" s="195">
        <f>27%</f>
        <v>0.27</v>
      </c>
      <c r="K337" s="214">
        <f t="shared" si="544"/>
        <v>0</v>
      </c>
      <c r="L337" s="20">
        <f t="shared" si="521"/>
        <v>0</v>
      </c>
      <c r="M337" s="73">
        <f t="shared" si="522"/>
        <v>0</v>
      </c>
      <c r="N337" s="215">
        <f>100%</f>
        <v>1</v>
      </c>
      <c r="O337" s="194">
        <f t="shared" si="545"/>
        <v>0</v>
      </c>
      <c r="P337" s="141"/>
      <c r="Q337" s="20">
        <f t="shared" si="523"/>
        <v>0</v>
      </c>
      <c r="R337" s="142"/>
      <c r="S337" s="215">
        <f>100%</f>
        <v>1</v>
      </c>
      <c r="T337" s="194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5">
        <f t="shared" si="527"/>
        <v>0.27</v>
      </c>
      <c r="AD337" s="214">
        <f t="shared" si="547"/>
        <v>0</v>
      </c>
      <c r="AE337" s="20">
        <f t="shared" si="528"/>
        <v>0</v>
      </c>
      <c r="AF337" s="21">
        <f t="shared" si="529"/>
        <v>0</v>
      </c>
      <c r="AG337" s="215">
        <f t="shared" si="530"/>
        <v>1</v>
      </c>
      <c r="AH337" s="194">
        <f t="shared" si="548"/>
        <v>0</v>
      </c>
      <c r="AI337" s="141"/>
      <c r="AJ337" s="20">
        <f t="shared" si="531"/>
        <v>0</v>
      </c>
      <c r="AK337" s="142"/>
      <c r="AL337" s="215">
        <f t="shared" si="532"/>
        <v>1</v>
      </c>
      <c r="AM337" s="194">
        <f t="shared" si="549"/>
        <v>0</v>
      </c>
      <c r="AN337" s="141"/>
      <c r="AO337" s="143">
        <f t="shared" si="533"/>
        <v>0</v>
      </c>
      <c r="AP337" s="208">
        <f t="shared" si="550"/>
        <v>0</v>
      </c>
      <c r="AQ337" s="11" t="str">
        <f t="shared" si="554"/>
        <v xml:space="preserve"> </v>
      </c>
      <c r="AR337" s="230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5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5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8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299" t="s">
        <v>148</v>
      </c>
      <c r="F338" s="299"/>
      <c r="G338" s="67"/>
      <c r="H338" s="72"/>
      <c r="I338" s="27"/>
      <c r="J338" s="195">
        <f>27%</f>
        <v>0.27</v>
      </c>
      <c r="K338" s="214">
        <f t="shared" si="544"/>
        <v>0</v>
      </c>
      <c r="L338" s="20">
        <f t="shared" si="521"/>
        <v>0</v>
      </c>
      <c r="M338" s="73">
        <f t="shared" si="522"/>
        <v>0</v>
      </c>
      <c r="N338" s="215">
        <f>100%</f>
        <v>1</v>
      </c>
      <c r="O338" s="194">
        <f t="shared" si="545"/>
        <v>0</v>
      </c>
      <c r="P338" s="141"/>
      <c r="Q338" s="20">
        <f t="shared" si="523"/>
        <v>0</v>
      </c>
      <c r="R338" s="142"/>
      <c r="S338" s="215">
        <f>100%</f>
        <v>1</v>
      </c>
      <c r="T338" s="194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5">
        <f t="shared" si="527"/>
        <v>0.27</v>
      </c>
      <c r="AD338" s="214">
        <f t="shared" si="547"/>
        <v>0</v>
      </c>
      <c r="AE338" s="20">
        <f t="shared" si="528"/>
        <v>0</v>
      </c>
      <c r="AF338" s="21">
        <f t="shared" si="529"/>
        <v>0</v>
      </c>
      <c r="AG338" s="215">
        <f t="shared" si="530"/>
        <v>1</v>
      </c>
      <c r="AH338" s="194">
        <f t="shared" si="548"/>
        <v>0</v>
      </c>
      <c r="AI338" s="141"/>
      <c r="AJ338" s="20">
        <f t="shared" si="531"/>
        <v>0</v>
      </c>
      <c r="AK338" s="142"/>
      <c r="AL338" s="215">
        <f t="shared" si="532"/>
        <v>1</v>
      </c>
      <c r="AM338" s="194">
        <f t="shared" si="549"/>
        <v>0</v>
      </c>
      <c r="AN338" s="141"/>
      <c r="AO338" s="143">
        <f t="shared" si="533"/>
        <v>0</v>
      </c>
      <c r="AP338" s="208">
        <f t="shared" si="550"/>
        <v>0</v>
      </c>
      <c r="AQ338" s="11" t="str">
        <f t="shared" si="554"/>
        <v xml:space="preserve"> </v>
      </c>
      <c r="AR338" s="230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5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5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8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299" t="s">
        <v>148</v>
      </c>
      <c r="F339" s="299"/>
      <c r="G339" s="67"/>
      <c r="H339" s="72"/>
      <c r="I339" s="27"/>
      <c r="J339" s="195">
        <f>27%</f>
        <v>0.27</v>
      </c>
      <c r="K339" s="214">
        <f t="shared" si="544"/>
        <v>0</v>
      </c>
      <c r="L339" s="20">
        <f t="shared" si="521"/>
        <v>0</v>
      </c>
      <c r="M339" s="73">
        <f t="shared" si="522"/>
        <v>0</v>
      </c>
      <c r="N339" s="215">
        <f>100%</f>
        <v>1</v>
      </c>
      <c r="O339" s="194">
        <f t="shared" si="545"/>
        <v>0</v>
      </c>
      <c r="P339" s="141"/>
      <c r="Q339" s="20">
        <f t="shared" si="523"/>
        <v>0</v>
      </c>
      <c r="R339" s="142"/>
      <c r="S339" s="215">
        <f>100%</f>
        <v>1</v>
      </c>
      <c r="T339" s="194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5">
        <f t="shared" si="527"/>
        <v>0.27</v>
      </c>
      <c r="AD339" s="214">
        <f t="shared" si="547"/>
        <v>0</v>
      </c>
      <c r="AE339" s="20">
        <f t="shared" si="528"/>
        <v>0</v>
      </c>
      <c r="AF339" s="21">
        <f t="shared" si="529"/>
        <v>0</v>
      </c>
      <c r="AG339" s="215">
        <f t="shared" si="530"/>
        <v>1</v>
      </c>
      <c r="AH339" s="194">
        <f t="shared" si="548"/>
        <v>0</v>
      </c>
      <c r="AI339" s="141"/>
      <c r="AJ339" s="20">
        <f t="shared" si="531"/>
        <v>0</v>
      </c>
      <c r="AK339" s="142"/>
      <c r="AL339" s="215">
        <f t="shared" si="532"/>
        <v>1</v>
      </c>
      <c r="AM339" s="194">
        <f t="shared" si="549"/>
        <v>0</v>
      </c>
      <c r="AN339" s="141"/>
      <c r="AO339" s="143">
        <f t="shared" si="533"/>
        <v>0</v>
      </c>
      <c r="AP339" s="208">
        <f t="shared" si="550"/>
        <v>0</v>
      </c>
      <c r="AQ339" s="11" t="str">
        <f t="shared" si="554"/>
        <v xml:space="preserve"> </v>
      </c>
      <c r="AR339" s="230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5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5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8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299" t="s">
        <v>148</v>
      </c>
      <c r="F340" s="299"/>
      <c r="G340" s="67"/>
      <c r="H340" s="72"/>
      <c r="I340" s="27"/>
      <c r="J340" s="195">
        <f>27%</f>
        <v>0.27</v>
      </c>
      <c r="K340" s="214">
        <f t="shared" si="544"/>
        <v>0</v>
      </c>
      <c r="L340" s="20">
        <f t="shared" si="521"/>
        <v>0</v>
      </c>
      <c r="M340" s="73">
        <f t="shared" si="522"/>
        <v>0</v>
      </c>
      <c r="N340" s="215">
        <f>100%</f>
        <v>1</v>
      </c>
      <c r="O340" s="194">
        <f t="shared" si="545"/>
        <v>0</v>
      </c>
      <c r="P340" s="141"/>
      <c r="Q340" s="20">
        <f t="shared" si="523"/>
        <v>0</v>
      </c>
      <c r="R340" s="142"/>
      <c r="S340" s="215">
        <f>100%</f>
        <v>1</v>
      </c>
      <c r="T340" s="194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5">
        <f t="shared" si="527"/>
        <v>0.27</v>
      </c>
      <c r="AD340" s="214">
        <f t="shared" si="547"/>
        <v>0</v>
      </c>
      <c r="AE340" s="20">
        <f t="shared" si="528"/>
        <v>0</v>
      </c>
      <c r="AF340" s="21">
        <f t="shared" si="529"/>
        <v>0</v>
      </c>
      <c r="AG340" s="215">
        <f t="shared" si="530"/>
        <v>1</v>
      </c>
      <c r="AH340" s="194">
        <f t="shared" si="548"/>
        <v>0</v>
      </c>
      <c r="AI340" s="141"/>
      <c r="AJ340" s="20">
        <f t="shared" si="531"/>
        <v>0</v>
      </c>
      <c r="AK340" s="142"/>
      <c r="AL340" s="215">
        <f t="shared" si="532"/>
        <v>1</v>
      </c>
      <c r="AM340" s="194">
        <f t="shared" si="549"/>
        <v>0</v>
      </c>
      <c r="AN340" s="141"/>
      <c r="AO340" s="143">
        <f t="shared" si="533"/>
        <v>0</v>
      </c>
      <c r="AP340" s="208">
        <f t="shared" si="550"/>
        <v>0</v>
      </c>
      <c r="AQ340" s="11" t="str">
        <f t="shared" si="554"/>
        <v xml:space="preserve"> </v>
      </c>
      <c r="AR340" s="230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5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5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8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299" t="s">
        <v>148</v>
      </c>
      <c r="F341" s="299"/>
      <c r="G341" s="67"/>
      <c r="H341" s="72"/>
      <c r="I341" s="27"/>
      <c r="J341" s="195">
        <f>27%</f>
        <v>0.27</v>
      </c>
      <c r="K341" s="214">
        <f t="shared" si="544"/>
        <v>0</v>
      </c>
      <c r="L341" s="20">
        <f t="shared" si="521"/>
        <v>0</v>
      </c>
      <c r="M341" s="73">
        <f t="shared" si="522"/>
        <v>0</v>
      </c>
      <c r="N341" s="215">
        <f>100%</f>
        <v>1</v>
      </c>
      <c r="O341" s="194">
        <f t="shared" si="545"/>
        <v>0</v>
      </c>
      <c r="P341" s="141"/>
      <c r="Q341" s="20">
        <f t="shared" si="523"/>
        <v>0</v>
      </c>
      <c r="R341" s="142"/>
      <c r="S341" s="215">
        <f>100%</f>
        <v>1</v>
      </c>
      <c r="T341" s="194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5">
        <f t="shared" si="527"/>
        <v>0.27</v>
      </c>
      <c r="AD341" s="214">
        <f t="shared" si="547"/>
        <v>0</v>
      </c>
      <c r="AE341" s="20">
        <f t="shared" si="528"/>
        <v>0</v>
      </c>
      <c r="AF341" s="21">
        <f t="shared" si="529"/>
        <v>0</v>
      </c>
      <c r="AG341" s="215">
        <f t="shared" si="530"/>
        <v>1</v>
      </c>
      <c r="AH341" s="194">
        <f t="shared" si="548"/>
        <v>0</v>
      </c>
      <c r="AI341" s="141"/>
      <c r="AJ341" s="20">
        <f t="shared" si="531"/>
        <v>0</v>
      </c>
      <c r="AK341" s="142"/>
      <c r="AL341" s="215">
        <f t="shared" si="532"/>
        <v>1</v>
      </c>
      <c r="AM341" s="194">
        <f t="shared" si="549"/>
        <v>0</v>
      </c>
      <c r="AN341" s="141"/>
      <c r="AO341" s="143">
        <f t="shared" si="533"/>
        <v>0</v>
      </c>
      <c r="AP341" s="208">
        <f t="shared" si="550"/>
        <v>0</v>
      </c>
      <c r="AQ341" s="11" t="str">
        <f t="shared" si="554"/>
        <v xml:space="preserve"> </v>
      </c>
      <c r="AR341" s="230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5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5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8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299" t="s">
        <v>148</v>
      </c>
      <c r="F342" s="299"/>
      <c r="G342" s="67"/>
      <c r="H342" s="72"/>
      <c r="I342" s="27"/>
      <c r="J342" s="195">
        <f>27%</f>
        <v>0.27</v>
      </c>
      <c r="K342" s="214">
        <f t="shared" si="544"/>
        <v>0</v>
      </c>
      <c r="L342" s="20">
        <f t="shared" si="521"/>
        <v>0</v>
      </c>
      <c r="M342" s="73">
        <f t="shared" si="522"/>
        <v>0</v>
      </c>
      <c r="N342" s="215">
        <f>100%</f>
        <v>1</v>
      </c>
      <c r="O342" s="194">
        <f t="shared" si="545"/>
        <v>0</v>
      </c>
      <c r="P342" s="141"/>
      <c r="Q342" s="20">
        <f t="shared" si="523"/>
        <v>0</v>
      </c>
      <c r="R342" s="142"/>
      <c r="S342" s="215">
        <f>100%</f>
        <v>1</v>
      </c>
      <c r="T342" s="194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5">
        <f t="shared" si="527"/>
        <v>0.27</v>
      </c>
      <c r="AD342" s="214">
        <f t="shared" si="547"/>
        <v>0</v>
      </c>
      <c r="AE342" s="20">
        <f t="shared" si="528"/>
        <v>0</v>
      </c>
      <c r="AF342" s="21">
        <f t="shared" si="529"/>
        <v>0</v>
      </c>
      <c r="AG342" s="215">
        <f t="shared" si="530"/>
        <v>1</v>
      </c>
      <c r="AH342" s="194">
        <f t="shared" si="548"/>
        <v>0</v>
      </c>
      <c r="AI342" s="141"/>
      <c r="AJ342" s="20">
        <f t="shared" si="531"/>
        <v>0</v>
      </c>
      <c r="AK342" s="142"/>
      <c r="AL342" s="215">
        <f t="shared" si="532"/>
        <v>1</v>
      </c>
      <c r="AM342" s="194">
        <f t="shared" si="549"/>
        <v>0</v>
      </c>
      <c r="AN342" s="141"/>
      <c r="AO342" s="143">
        <f t="shared" si="533"/>
        <v>0</v>
      </c>
      <c r="AP342" s="208">
        <f t="shared" si="550"/>
        <v>0</v>
      </c>
      <c r="AQ342" s="11" t="str">
        <f t="shared" si="554"/>
        <v xml:space="preserve"> </v>
      </c>
      <c r="AR342" s="230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5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5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8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299" t="s">
        <v>148</v>
      </c>
      <c r="F343" s="299"/>
      <c r="G343" s="67"/>
      <c r="H343" s="72"/>
      <c r="I343" s="27"/>
      <c r="J343" s="195">
        <f>27%</f>
        <v>0.27</v>
      </c>
      <c r="K343" s="214">
        <f t="shared" si="544"/>
        <v>0</v>
      </c>
      <c r="L343" s="20">
        <f t="shared" si="521"/>
        <v>0</v>
      </c>
      <c r="M343" s="73">
        <f t="shared" si="522"/>
        <v>0</v>
      </c>
      <c r="N343" s="215">
        <f>100%</f>
        <v>1</v>
      </c>
      <c r="O343" s="194">
        <f t="shared" si="545"/>
        <v>0</v>
      </c>
      <c r="P343" s="141"/>
      <c r="Q343" s="20">
        <f t="shared" si="523"/>
        <v>0</v>
      </c>
      <c r="R343" s="142"/>
      <c r="S343" s="215">
        <f>100%</f>
        <v>1</v>
      </c>
      <c r="T343" s="194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5">
        <f t="shared" si="527"/>
        <v>0.27</v>
      </c>
      <c r="AD343" s="214">
        <f t="shared" si="547"/>
        <v>0</v>
      </c>
      <c r="AE343" s="20">
        <f t="shared" si="528"/>
        <v>0</v>
      </c>
      <c r="AF343" s="21">
        <f t="shared" si="529"/>
        <v>0</v>
      </c>
      <c r="AG343" s="215">
        <f t="shared" si="530"/>
        <v>1</v>
      </c>
      <c r="AH343" s="194">
        <f t="shared" si="548"/>
        <v>0</v>
      </c>
      <c r="AI343" s="141"/>
      <c r="AJ343" s="20">
        <f t="shared" si="531"/>
        <v>0</v>
      </c>
      <c r="AK343" s="142"/>
      <c r="AL343" s="215">
        <f t="shared" si="532"/>
        <v>1</v>
      </c>
      <c r="AM343" s="194">
        <f t="shared" si="549"/>
        <v>0</v>
      </c>
      <c r="AN343" s="141"/>
      <c r="AO343" s="143">
        <f t="shared" si="533"/>
        <v>0</v>
      </c>
      <c r="AP343" s="208">
        <f t="shared" si="550"/>
        <v>0</v>
      </c>
      <c r="AQ343" s="11" t="str">
        <f t="shared" si="554"/>
        <v xml:space="preserve"> </v>
      </c>
      <c r="AR343" s="230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5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5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8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299" t="s">
        <v>148</v>
      </c>
      <c r="F344" s="299"/>
      <c r="G344" s="67"/>
      <c r="H344" s="72"/>
      <c r="I344" s="27"/>
      <c r="J344" s="195">
        <f>27%</f>
        <v>0.27</v>
      </c>
      <c r="K344" s="214">
        <f t="shared" si="544"/>
        <v>0</v>
      </c>
      <c r="L344" s="20">
        <f t="shared" si="521"/>
        <v>0</v>
      </c>
      <c r="M344" s="73">
        <f t="shared" si="522"/>
        <v>0</v>
      </c>
      <c r="N344" s="215">
        <f>100%</f>
        <v>1</v>
      </c>
      <c r="O344" s="194">
        <f t="shared" si="545"/>
        <v>0</v>
      </c>
      <c r="P344" s="141"/>
      <c r="Q344" s="20">
        <f t="shared" si="523"/>
        <v>0</v>
      </c>
      <c r="R344" s="142"/>
      <c r="S344" s="215">
        <f>100%</f>
        <v>1</v>
      </c>
      <c r="T344" s="194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5">
        <f t="shared" si="527"/>
        <v>0.27</v>
      </c>
      <c r="AD344" s="214">
        <f t="shared" si="547"/>
        <v>0</v>
      </c>
      <c r="AE344" s="20">
        <f t="shared" si="528"/>
        <v>0</v>
      </c>
      <c r="AF344" s="21">
        <f t="shared" si="529"/>
        <v>0</v>
      </c>
      <c r="AG344" s="215">
        <f t="shared" si="530"/>
        <v>1</v>
      </c>
      <c r="AH344" s="194">
        <f t="shared" si="548"/>
        <v>0</v>
      </c>
      <c r="AI344" s="141"/>
      <c r="AJ344" s="20">
        <f t="shared" si="531"/>
        <v>0</v>
      </c>
      <c r="AK344" s="142"/>
      <c r="AL344" s="215">
        <f t="shared" si="532"/>
        <v>1</v>
      </c>
      <c r="AM344" s="194">
        <f t="shared" si="549"/>
        <v>0</v>
      </c>
      <c r="AN344" s="141"/>
      <c r="AO344" s="143">
        <f t="shared" si="533"/>
        <v>0</v>
      </c>
      <c r="AP344" s="208">
        <f t="shared" si="550"/>
        <v>0</v>
      </c>
      <c r="AQ344" s="11" t="str">
        <f t="shared" si="554"/>
        <v xml:space="preserve"> </v>
      </c>
      <c r="AR344" s="230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5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5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8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299" t="s">
        <v>148</v>
      </c>
      <c r="F345" s="299"/>
      <c r="G345" s="67"/>
      <c r="H345" s="72"/>
      <c r="I345" s="27"/>
      <c r="J345" s="195">
        <f>27%</f>
        <v>0.27</v>
      </c>
      <c r="K345" s="214">
        <f t="shared" si="544"/>
        <v>0</v>
      </c>
      <c r="L345" s="20">
        <f t="shared" si="521"/>
        <v>0</v>
      </c>
      <c r="M345" s="73">
        <f t="shared" si="522"/>
        <v>0</v>
      </c>
      <c r="N345" s="215">
        <f>100%</f>
        <v>1</v>
      </c>
      <c r="O345" s="194">
        <f t="shared" si="545"/>
        <v>0</v>
      </c>
      <c r="P345" s="141"/>
      <c r="Q345" s="20">
        <f t="shared" si="523"/>
        <v>0</v>
      </c>
      <c r="R345" s="142"/>
      <c r="S345" s="215">
        <f>100%</f>
        <v>1</v>
      </c>
      <c r="T345" s="194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5">
        <f t="shared" si="527"/>
        <v>0.27</v>
      </c>
      <c r="AD345" s="214">
        <f t="shared" si="547"/>
        <v>0</v>
      </c>
      <c r="AE345" s="20">
        <f t="shared" si="528"/>
        <v>0</v>
      </c>
      <c r="AF345" s="21">
        <f t="shared" si="529"/>
        <v>0</v>
      </c>
      <c r="AG345" s="215">
        <f t="shared" si="530"/>
        <v>1</v>
      </c>
      <c r="AH345" s="194">
        <f t="shared" si="548"/>
        <v>0</v>
      </c>
      <c r="AI345" s="141"/>
      <c r="AJ345" s="20">
        <f t="shared" si="531"/>
        <v>0</v>
      </c>
      <c r="AK345" s="142"/>
      <c r="AL345" s="215">
        <f t="shared" si="532"/>
        <v>1</v>
      </c>
      <c r="AM345" s="194">
        <f t="shared" si="549"/>
        <v>0</v>
      </c>
      <c r="AN345" s="141"/>
      <c r="AO345" s="143">
        <f t="shared" si="533"/>
        <v>0</v>
      </c>
      <c r="AP345" s="208">
        <f>AH345-O345</f>
        <v>0</v>
      </c>
      <c r="AQ345" s="11" t="str">
        <f t="shared" si="554"/>
        <v xml:space="preserve"> </v>
      </c>
      <c r="AR345" s="230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5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5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8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49" t="s">
        <v>19</v>
      </c>
      <c r="E346" s="350"/>
      <c r="F346" s="351"/>
      <c r="G346" s="65"/>
      <c r="H346" s="70"/>
      <c r="I346" s="26"/>
      <c r="J346" s="26"/>
      <c r="K346" s="133"/>
      <c r="L346" s="5"/>
      <c r="M346" s="71">
        <f>O346+Q346</f>
        <v>0</v>
      </c>
      <c r="N346" s="216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6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6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6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9"/>
      <c r="AQ346" s="11" t="str">
        <f t="shared" si="554"/>
        <v xml:space="preserve"> </v>
      </c>
      <c r="AR346" s="230"/>
      <c r="AS346" s="23"/>
      <c r="AT346" s="26"/>
      <c r="AU346" s="26"/>
      <c r="AV346" s="5"/>
      <c r="AW346" s="6">
        <f>AY346+BA346</f>
        <v>0</v>
      </c>
      <c r="AX346" s="216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6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9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299" t="s">
        <v>148</v>
      </c>
      <c r="F347" s="299"/>
      <c r="G347" s="66"/>
      <c r="H347" s="72"/>
      <c r="I347" s="27"/>
      <c r="J347" s="195">
        <f>27%</f>
        <v>0.27</v>
      </c>
      <c r="K347" s="214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5">
        <f>100%</f>
        <v>1</v>
      </c>
      <c r="O347" s="194">
        <f>ROUND((M347*N347),0)</f>
        <v>0</v>
      </c>
      <c r="P347" s="141"/>
      <c r="Q347" s="20">
        <f t="shared" ref="Q347:Q366" si="559">M347-O347</f>
        <v>0</v>
      </c>
      <c r="R347" s="142"/>
      <c r="S347" s="215">
        <f>100%</f>
        <v>1</v>
      </c>
      <c r="T347" s="194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5">
        <f t="shared" ref="AC347:AC366" si="563">J347</f>
        <v>0.27</v>
      </c>
      <c r="AD347" s="214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5">
        <f t="shared" ref="AG347:AG366" si="566">N347</f>
        <v>1</v>
      </c>
      <c r="AH347" s="194">
        <f>ROUND((AF347*AG347),0)</f>
        <v>0</v>
      </c>
      <c r="AI347" s="141"/>
      <c r="AJ347" s="20">
        <f t="shared" ref="AJ347:AJ366" si="567">AF347-AH347</f>
        <v>0</v>
      </c>
      <c r="AK347" s="142"/>
      <c r="AL347" s="215">
        <f t="shared" ref="AL347:AL366" si="568">S347</f>
        <v>1</v>
      </c>
      <c r="AM347" s="194">
        <f>ROUND((AL347*AH347),0)</f>
        <v>0</v>
      </c>
      <c r="AN347" s="141"/>
      <c r="AO347" s="143">
        <f t="shared" ref="AO347:AO366" si="569">AH347-AM347</f>
        <v>0</v>
      </c>
      <c r="AP347" s="208">
        <f>AH347-O347</f>
        <v>0</v>
      </c>
      <c r="AQ347" s="11" t="str">
        <f t="shared" si="554"/>
        <v xml:space="preserve"> </v>
      </c>
      <c r="AR347" s="230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5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5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8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299" t="s">
        <v>148</v>
      </c>
      <c r="F348" s="299"/>
      <c r="G348" s="66"/>
      <c r="H348" s="72"/>
      <c r="I348" s="27"/>
      <c r="J348" s="195">
        <f>27%</f>
        <v>0.27</v>
      </c>
      <c r="K348" s="214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5">
        <f>100%</f>
        <v>1</v>
      </c>
      <c r="O348" s="194">
        <f t="shared" ref="O348:O366" si="581">ROUND((M348*N348),0)</f>
        <v>0</v>
      </c>
      <c r="P348" s="141"/>
      <c r="Q348" s="20">
        <f t="shared" si="559"/>
        <v>0</v>
      </c>
      <c r="R348" s="142"/>
      <c r="S348" s="215">
        <f>100%</f>
        <v>1</v>
      </c>
      <c r="T348" s="194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5">
        <f t="shared" si="563"/>
        <v>0.27</v>
      </c>
      <c r="AD348" s="214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5">
        <f t="shared" si="566"/>
        <v>1</v>
      </c>
      <c r="AH348" s="194">
        <f t="shared" ref="AH348:AH366" si="584">ROUND((AF348*AG348),0)</f>
        <v>0</v>
      </c>
      <c r="AI348" s="141"/>
      <c r="AJ348" s="20">
        <f t="shared" si="567"/>
        <v>0</v>
      </c>
      <c r="AK348" s="142"/>
      <c r="AL348" s="215">
        <f t="shared" si="568"/>
        <v>1</v>
      </c>
      <c r="AM348" s="194">
        <f t="shared" ref="AM348:AM366" si="585">ROUND((AL348*AH348),0)</f>
        <v>0</v>
      </c>
      <c r="AN348" s="141"/>
      <c r="AO348" s="143">
        <f t="shared" si="569"/>
        <v>0</v>
      </c>
      <c r="AP348" s="208">
        <f t="shared" ref="AP348:AP365" si="586">AH348-O348</f>
        <v>0</v>
      </c>
      <c r="AQ348" s="11" t="str">
        <f t="shared" si="554"/>
        <v xml:space="preserve"> </v>
      </c>
      <c r="AR348" s="230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5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5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8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299" t="s">
        <v>148</v>
      </c>
      <c r="F349" s="299"/>
      <c r="G349" s="66"/>
      <c r="H349" s="72"/>
      <c r="I349" s="27"/>
      <c r="J349" s="195">
        <f>27%</f>
        <v>0.27</v>
      </c>
      <c r="K349" s="214">
        <f t="shared" si="580"/>
        <v>0</v>
      </c>
      <c r="L349" s="20">
        <f t="shared" si="557"/>
        <v>0</v>
      </c>
      <c r="M349" s="73">
        <f t="shared" si="558"/>
        <v>0</v>
      </c>
      <c r="N349" s="215">
        <f>100%</f>
        <v>1</v>
      </c>
      <c r="O349" s="194">
        <f t="shared" si="581"/>
        <v>0</v>
      </c>
      <c r="P349" s="141"/>
      <c r="Q349" s="20">
        <f t="shared" si="559"/>
        <v>0</v>
      </c>
      <c r="R349" s="142"/>
      <c r="S349" s="215">
        <f>100%</f>
        <v>1</v>
      </c>
      <c r="T349" s="194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5">
        <f t="shared" si="563"/>
        <v>0.27</v>
      </c>
      <c r="AD349" s="214">
        <f t="shared" si="583"/>
        <v>0</v>
      </c>
      <c r="AE349" s="20">
        <f t="shared" si="564"/>
        <v>0</v>
      </c>
      <c r="AF349" s="21">
        <f t="shared" si="565"/>
        <v>0</v>
      </c>
      <c r="AG349" s="215">
        <f t="shared" si="566"/>
        <v>1</v>
      </c>
      <c r="AH349" s="194">
        <f t="shared" si="584"/>
        <v>0</v>
      </c>
      <c r="AI349" s="141"/>
      <c r="AJ349" s="20">
        <f t="shared" si="567"/>
        <v>0</v>
      </c>
      <c r="AK349" s="142"/>
      <c r="AL349" s="215">
        <f t="shared" si="568"/>
        <v>1</v>
      </c>
      <c r="AM349" s="194">
        <f t="shared" si="585"/>
        <v>0</v>
      </c>
      <c r="AN349" s="141"/>
      <c r="AO349" s="143">
        <f t="shared" si="569"/>
        <v>0</v>
      </c>
      <c r="AP349" s="208">
        <f t="shared" si="586"/>
        <v>0</v>
      </c>
      <c r="AQ349" s="11" t="str">
        <f t="shared" si="554"/>
        <v xml:space="preserve"> </v>
      </c>
      <c r="AR349" s="230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5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5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8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299" t="s">
        <v>148</v>
      </c>
      <c r="F350" s="299"/>
      <c r="G350" s="66"/>
      <c r="H350" s="72"/>
      <c r="I350" s="27"/>
      <c r="J350" s="195">
        <f>27%</f>
        <v>0.27</v>
      </c>
      <c r="K350" s="214">
        <f t="shared" si="580"/>
        <v>0</v>
      </c>
      <c r="L350" s="20">
        <f t="shared" si="557"/>
        <v>0</v>
      </c>
      <c r="M350" s="73">
        <f t="shared" si="558"/>
        <v>0</v>
      </c>
      <c r="N350" s="215">
        <f>100%</f>
        <v>1</v>
      </c>
      <c r="O350" s="194">
        <f t="shared" si="581"/>
        <v>0</v>
      </c>
      <c r="P350" s="141"/>
      <c r="Q350" s="20">
        <f t="shared" si="559"/>
        <v>0</v>
      </c>
      <c r="R350" s="142"/>
      <c r="S350" s="215">
        <f>100%</f>
        <v>1</v>
      </c>
      <c r="T350" s="194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5">
        <f t="shared" si="563"/>
        <v>0.27</v>
      </c>
      <c r="AD350" s="214">
        <f t="shared" si="583"/>
        <v>0</v>
      </c>
      <c r="AE350" s="20">
        <f t="shared" si="564"/>
        <v>0</v>
      </c>
      <c r="AF350" s="21">
        <f t="shared" si="565"/>
        <v>0</v>
      </c>
      <c r="AG350" s="215">
        <f t="shared" si="566"/>
        <v>1</v>
      </c>
      <c r="AH350" s="194">
        <f t="shared" si="584"/>
        <v>0</v>
      </c>
      <c r="AI350" s="141"/>
      <c r="AJ350" s="20">
        <f t="shared" si="567"/>
        <v>0</v>
      </c>
      <c r="AK350" s="142"/>
      <c r="AL350" s="215">
        <f t="shared" si="568"/>
        <v>1</v>
      </c>
      <c r="AM350" s="194">
        <f t="shared" si="585"/>
        <v>0</v>
      </c>
      <c r="AN350" s="141"/>
      <c r="AO350" s="143">
        <f t="shared" si="569"/>
        <v>0</v>
      </c>
      <c r="AP350" s="208">
        <f t="shared" si="586"/>
        <v>0</v>
      </c>
      <c r="AQ350" s="11" t="str">
        <f t="shared" si="554"/>
        <v xml:space="preserve"> </v>
      </c>
      <c r="AR350" s="230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5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5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8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299" t="s">
        <v>148</v>
      </c>
      <c r="F351" s="299"/>
      <c r="G351" s="66"/>
      <c r="H351" s="72"/>
      <c r="I351" s="27"/>
      <c r="J351" s="195">
        <f>27%</f>
        <v>0.27</v>
      </c>
      <c r="K351" s="214">
        <f t="shared" si="580"/>
        <v>0</v>
      </c>
      <c r="L351" s="20">
        <f t="shared" si="557"/>
        <v>0</v>
      </c>
      <c r="M351" s="73">
        <f t="shared" si="558"/>
        <v>0</v>
      </c>
      <c r="N351" s="215">
        <f>100%</f>
        <v>1</v>
      </c>
      <c r="O351" s="194">
        <f t="shared" si="581"/>
        <v>0</v>
      </c>
      <c r="P351" s="141"/>
      <c r="Q351" s="20">
        <f t="shared" si="559"/>
        <v>0</v>
      </c>
      <c r="R351" s="142"/>
      <c r="S351" s="215">
        <f>100%</f>
        <v>1</v>
      </c>
      <c r="T351" s="194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5">
        <f t="shared" si="563"/>
        <v>0.27</v>
      </c>
      <c r="AD351" s="214">
        <f t="shared" si="583"/>
        <v>0</v>
      </c>
      <c r="AE351" s="20">
        <f t="shared" si="564"/>
        <v>0</v>
      </c>
      <c r="AF351" s="21">
        <f t="shared" si="565"/>
        <v>0</v>
      </c>
      <c r="AG351" s="215">
        <f t="shared" si="566"/>
        <v>1</v>
      </c>
      <c r="AH351" s="194">
        <f t="shared" si="584"/>
        <v>0</v>
      </c>
      <c r="AI351" s="141"/>
      <c r="AJ351" s="20">
        <f t="shared" si="567"/>
        <v>0</v>
      </c>
      <c r="AK351" s="142"/>
      <c r="AL351" s="215">
        <f t="shared" si="568"/>
        <v>1</v>
      </c>
      <c r="AM351" s="194">
        <f t="shared" si="585"/>
        <v>0</v>
      </c>
      <c r="AN351" s="141"/>
      <c r="AO351" s="143">
        <f t="shared" si="569"/>
        <v>0</v>
      </c>
      <c r="AP351" s="208">
        <f t="shared" si="586"/>
        <v>0</v>
      </c>
      <c r="AQ351" s="11" t="str">
        <f t="shared" si="554"/>
        <v xml:space="preserve"> </v>
      </c>
      <c r="AR351" s="230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5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5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8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299" t="s">
        <v>148</v>
      </c>
      <c r="F352" s="299"/>
      <c r="G352" s="66"/>
      <c r="H352" s="72"/>
      <c r="I352" s="27"/>
      <c r="J352" s="195">
        <f>27%</f>
        <v>0.27</v>
      </c>
      <c r="K352" s="214">
        <f t="shared" si="580"/>
        <v>0</v>
      </c>
      <c r="L352" s="20">
        <f t="shared" si="557"/>
        <v>0</v>
      </c>
      <c r="M352" s="73">
        <f t="shared" si="558"/>
        <v>0</v>
      </c>
      <c r="N352" s="215">
        <f>100%</f>
        <v>1</v>
      </c>
      <c r="O352" s="194">
        <f t="shared" si="581"/>
        <v>0</v>
      </c>
      <c r="P352" s="141"/>
      <c r="Q352" s="20">
        <f t="shared" si="559"/>
        <v>0</v>
      </c>
      <c r="R352" s="142"/>
      <c r="S352" s="215">
        <f>100%</f>
        <v>1</v>
      </c>
      <c r="T352" s="194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5">
        <f t="shared" si="563"/>
        <v>0.27</v>
      </c>
      <c r="AD352" s="214">
        <f t="shared" si="583"/>
        <v>0</v>
      </c>
      <c r="AE352" s="20">
        <f t="shared" si="564"/>
        <v>0</v>
      </c>
      <c r="AF352" s="21">
        <f t="shared" si="565"/>
        <v>0</v>
      </c>
      <c r="AG352" s="215">
        <f t="shared" si="566"/>
        <v>1</v>
      </c>
      <c r="AH352" s="194">
        <f t="shared" si="584"/>
        <v>0</v>
      </c>
      <c r="AI352" s="141"/>
      <c r="AJ352" s="20">
        <f t="shared" si="567"/>
        <v>0</v>
      </c>
      <c r="AK352" s="142"/>
      <c r="AL352" s="215">
        <f t="shared" si="568"/>
        <v>1</v>
      </c>
      <c r="AM352" s="194">
        <f t="shared" si="585"/>
        <v>0</v>
      </c>
      <c r="AN352" s="141"/>
      <c r="AO352" s="143">
        <f t="shared" si="569"/>
        <v>0</v>
      </c>
      <c r="AP352" s="208">
        <f t="shared" si="586"/>
        <v>0</v>
      </c>
      <c r="AQ352" s="11" t="str">
        <f t="shared" si="554"/>
        <v xml:space="preserve"> </v>
      </c>
      <c r="AR352" s="230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5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5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8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299" t="s">
        <v>148</v>
      </c>
      <c r="F353" s="299"/>
      <c r="G353" s="66"/>
      <c r="H353" s="72"/>
      <c r="I353" s="27"/>
      <c r="J353" s="195">
        <f>27%</f>
        <v>0.27</v>
      </c>
      <c r="K353" s="214">
        <f t="shared" si="580"/>
        <v>0</v>
      </c>
      <c r="L353" s="20">
        <f t="shared" si="557"/>
        <v>0</v>
      </c>
      <c r="M353" s="73">
        <f t="shared" si="558"/>
        <v>0</v>
      </c>
      <c r="N353" s="215">
        <f>100%</f>
        <v>1</v>
      </c>
      <c r="O353" s="194">
        <f t="shared" si="581"/>
        <v>0</v>
      </c>
      <c r="P353" s="141"/>
      <c r="Q353" s="20">
        <f t="shared" si="559"/>
        <v>0</v>
      </c>
      <c r="R353" s="142"/>
      <c r="S353" s="215">
        <f>100%</f>
        <v>1</v>
      </c>
      <c r="T353" s="194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5">
        <f t="shared" si="563"/>
        <v>0.27</v>
      </c>
      <c r="AD353" s="214">
        <f t="shared" si="583"/>
        <v>0</v>
      </c>
      <c r="AE353" s="20">
        <f t="shared" si="564"/>
        <v>0</v>
      </c>
      <c r="AF353" s="21">
        <f t="shared" si="565"/>
        <v>0</v>
      </c>
      <c r="AG353" s="215">
        <f t="shared" si="566"/>
        <v>1</v>
      </c>
      <c r="AH353" s="194">
        <f t="shared" si="584"/>
        <v>0</v>
      </c>
      <c r="AI353" s="141"/>
      <c r="AJ353" s="20">
        <f t="shared" si="567"/>
        <v>0</v>
      </c>
      <c r="AK353" s="142"/>
      <c r="AL353" s="215">
        <f t="shared" si="568"/>
        <v>1</v>
      </c>
      <c r="AM353" s="194">
        <f t="shared" si="585"/>
        <v>0</v>
      </c>
      <c r="AN353" s="141"/>
      <c r="AO353" s="143">
        <f t="shared" si="569"/>
        <v>0</v>
      </c>
      <c r="AP353" s="208">
        <f t="shared" si="586"/>
        <v>0</v>
      </c>
      <c r="AQ353" s="11" t="str">
        <f t="shared" si="554"/>
        <v xml:space="preserve"> </v>
      </c>
      <c r="AR353" s="230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5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5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8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299" t="s">
        <v>148</v>
      </c>
      <c r="F354" s="299"/>
      <c r="G354" s="66"/>
      <c r="H354" s="72"/>
      <c r="I354" s="27"/>
      <c r="J354" s="195">
        <f>27%</f>
        <v>0.27</v>
      </c>
      <c r="K354" s="214">
        <f t="shared" si="580"/>
        <v>0</v>
      </c>
      <c r="L354" s="20">
        <f t="shared" si="557"/>
        <v>0</v>
      </c>
      <c r="M354" s="73">
        <f t="shared" si="558"/>
        <v>0</v>
      </c>
      <c r="N354" s="215">
        <f>100%</f>
        <v>1</v>
      </c>
      <c r="O354" s="194">
        <f t="shared" si="581"/>
        <v>0</v>
      </c>
      <c r="P354" s="141"/>
      <c r="Q354" s="20">
        <f t="shared" si="559"/>
        <v>0</v>
      </c>
      <c r="R354" s="142"/>
      <c r="S354" s="215">
        <f>100%</f>
        <v>1</v>
      </c>
      <c r="T354" s="194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5">
        <f t="shared" si="563"/>
        <v>0.27</v>
      </c>
      <c r="AD354" s="214">
        <f t="shared" si="583"/>
        <v>0</v>
      </c>
      <c r="AE354" s="20">
        <f t="shared" si="564"/>
        <v>0</v>
      </c>
      <c r="AF354" s="21">
        <f t="shared" si="565"/>
        <v>0</v>
      </c>
      <c r="AG354" s="215">
        <f t="shared" si="566"/>
        <v>1</v>
      </c>
      <c r="AH354" s="194">
        <f t="shared" si="584"/>
        <v>0</v>
      </c>
      <c r="AI354" s="141"/>
      <c r="AJ354" s="20">
        <f t="shared" si="567"/>
        <v>0</v>
      </c>
      <c r="AK354" s="142"/>
      <c r="AL354" s="215">
        <f t="shared" si="568"/>
        <v>1</v>
      </c>
      <c r="AM354" s="194">
        <f t="shared" si="585"/>
        <v>0</v>
      </c>
      <c r="AN354" s="141"/>
      <c r="AO354" s="143">
        <f t="shared" si="569"/>
        <v>0</v>
      </c>
      <c r="AP354" s="208">
        <f t="shared" si="586"/>
        <v>0</v>
      </c>
      <c r="AQ354" s="11" t="str">
        <f t="shared" si="554"/>
        <v xml:space="preserve"> </v>
      </c>
      <c r="AR354" s="230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5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5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8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299" t="s">
        <v>148</v>
      </c>
      <c r="F355" s="299"/>
      <c r="G355" s="66"/>
      <c r="H355" s="72"/>
      <c r="I355" s="27"/>
      <c r="J355" s="195">
        <f>27%</f>
        <v>0.27</v>
      </c>
      <c r="K355" s="214">
        <f t="shared" si="580"/>
        <v>0</v>
      </c>
      <c r="L355" s="20">
        <f t="shared" si="557"/>
        <v>0</v>
      </c>
      <c r="M355" s="73">
        <f t="shared" si="558"/>
        <v>0</v>
      </c>
      <c r="N355" s="215">
        <f>100%</f>
        <v>1</v>
      </c>
      <c r="O355" s="194">
        <f t="shared" si="581"/>
        <v>0</v>
      </c>
      <c r="P355" s="141"/>
      <c r="Q355" s="20">
        <f t="shared" si="559"/>
        <v>0</v>
      </c>
      <c r="R355" s="142"/>
      <c r="S355" s="215">
        <f>100%</f>
        <v>1</v>
      </c>
      <c r="T355" s="194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5">
        <f t="shared" si="563"/>
        <v>0.27</v>
      </c>
      <c r="AD355" s="214">
        <f t="shared" si="583"/>
        <v>0</v>
      </c>
      <c r="AE355" s="20">
        <f t="shared" si="564"/>
        <v>0</v>
      </c>
      <c r="AF355" s="21">
        <f t="shared" si="565"/>
        <v>0</v>
      </c>
      <c r="AG355" s="215">
        <f t="shared" si="566"/>
        <v>1</v>
      </c>
      <c r="AH355" s="194">
        <f t="shared" si="584"/>
        <v>0</v>
      </c>
      <c r="AI355" s="141"/>
      <c r="AJ355" s="20">
        <f t="shared" si="567"/>
        <v>0</v>
      </c>
      <c r="AK355" s="142"/>
      <c r="AL355" s="215">
        <f t="shared" si="568"/>
        <v>1</v>
      </c>
      <c r="AM355" s="194">
        <f t="shared" si="585"/>
        <v>0</v>
      </c>
      <c r="AN355" s="141"/>
      <c r="AO355" s="143">
        <f t="shared" si="569"/>
        <v>0</v>
      </c>
      <c r="AP355" s="208">
        <f t="shared" si="586"/>
        <v>0</v>
      </c>
      <c r="AQ355" s="11" t="str">
        <f t="shared" si="554"/>
        <v xml:space="preserve"> </v>
      </c>
      <c r="AR355" s="230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5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5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8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299" t="s">
        <v>148</v>
      </c>
      <c r="F356" s="299"/>
      <c r="G356" s="66"/>
      <c r="H356" s="72"/>
      <c r="I356" s="27"/>
      <c r="J356" s="195">
        <f>27%</f>
        <v>0.27</v>
      </c>
      <c r="K356" s="214">
        <f t="shared" si="580"/>
        <v>0</v>
      </c>
      <c r="L356" s="20">
        <f t="shared" si="557"/>
        <v>0</v>
      </c>
      <c r="M356" s="73">
        <f t="shared" si="558"/>
        <v>0</v>
      </c>
      <c r="N356" s="215">
        <f>100%</f>
        <v>1</v>
      </c>
      <c r="O356" s="194">
        <f t="shared" si="581"/>
        <v>0</v>
      </c>
      <c r="P356" s="141"/>
      <c r="Q356" s="20">
        <f t="shared" si="559"/>
        <v>0</v>
      </c>
      <c r="R356" s="142"/>
      <c r="S356" s="215">
        <f>100%</f>
        <v>1</v>
      </c>
      <c r="T356" s="194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5">
        <f t="shared" si="563"/>
        <v>0.27</v>
      </c>
      <c r="AD356" s="214">
        <f t="shared" si="583"/>
        <v>0</v>
      </c>
      <c r="AE356" s="20">
        <f t="shared" si="564"/>
        <v>0</v>
      </c>
      <c r="AF356" s="21">
        <f t="shared" si="565"/>
        <v>0</v>
      </c>
      <c r="AG356" s="215">
        <f t="shared" si="566"/>
        <v>1</v>
      </c>
      <c r="AH356" s="194">
        <f t="shared" si="584"/>
        <v>0</v>
      </c>
      <c r="AI356" s="141"/>
      <c r="AJ356" s="20">
        <f t="shared" si="567"/>
        <v>0</v>
      </c>
      <c r="AK356" s="142"/>
      <c r="AL356" s="215">
        <f t="shared" si="568"/>
        <v>1</v>
      </c>
      <c r="AM356" s="194">
        <f t="shared" si="585"/>
        <v>0</v>
      </c>
      <c r="AN356" s="141"/>
      <c r="AO356" s="143">
        <f t="shared" si="569"/>
        <v>0</v>
      </c>
      <c r="AP356" s="208">
        <f t="shared" si="586"/>
        <v>0</v>
      </c>
      <c r="AQ356" s="11" t="str">
        <f t="shared" si="554"/>
        <v xml:space="preserve"> </v>
      </c>
      <c r="AR356" s="230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5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5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8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299" t="s">
        <v>148</v>
      </c>
      <c r="F357" s="299"/>
      <c r="G357" s="66"/>
      <c r="H357" s="72"/>
      <c r="I357" s="27"/>
      <c r="J357" s="195">
        <f>27%</f>
        <v>0.27</v>
      </c>
      <c r="K357" s="214">
        <f t="shared" si="580"/>
        <v>0</v>
      </c>
      <c r="L357" s="20">
        <f t="shared" si="557"/>
        <v>0</v>
      </c>
      <c r="M357" s="73">
        <f t="shared" si="558"/>
        <v>0</v>
      </c>
      <c r="N357" s="215">
        <f>100%</f>
        <v>1</v>
      </c>
      <c r="O357" s="194">
        <f t="shared" si="581"/>
        <v>0</v>
      </c>
      <c r="P357" s="141"/>
      <c r="Q357" s="20">
        <f t="shared" si="559"/>
        <v>0</v>
      </c>
      <c r="R357" s="142"/>
      <c r="S357" s="215">
        <f>100%</f>
        <v>1</v>
      </c>
      <c r="T357" s="194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5">
        <f t="shared" si="563"/>
        <v>0.27</v>
      </c>
      <c r="AD357" s="214">
        <f t="shared" si="583"/>
        <v>0</v>
      </c>
      <c r="AE357" s="20">
        <f t="shared" si="564"/>
        <v>0</v>
      </c>
      <c r="AF357" s="21">
        <f t="shared" si="565"/>
        <v>0</v>
      </c>
      <c r="AG357" s="215">
        <f t="shared" si="566"/>
        <v>1</v>
      </c>
      <c r="AH357" s="194">
        <f t="shared" si="584"/>
        <v>0</v>
      </c>
      <c r="AI357" s="141"/>
      <c r="AJ357" s="20">
        <f t="shared" si="567"/>
        <v>0</v>
      </c>
      <c r="AK357" s="142"/>
      <c r="AL357" s="215">
        <f t="shared" si="568"/>
        <v>1</v>
      </c>
      <c r="AM357" s="194">
        <f t="shared" si="585"/>
        <v>0</v>
      </c>
      <c r="AN357" s="141"/>
      <c r="AO357" s="143">
        <f t="shared" si="569"/>
        <v>0</v>
      </c>
      <c r="AP357" s="208">
        <f t="shared" si="586"/>
        <v>0</v>
      </c>
      <c r="AQ357" s="11" t="str">
        <f t="shared" si="554"/>
        <v xml:space="preserve"> </v>
      </c>
      <c r="AR357" s="230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5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5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8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299" t="s">
        <v>148</v>
      </c>
      <c r="F358" s="299"/>
      <c r="G358" s="66"/>
      <c r="H358" s="72"/>
      <c r="I358" s="27"/>
      <c r="J358" s="195">
        <f>27%</f>
        <v>0.27</v>
      </c>
      <c r="K358" s="214">
        <f t="shared" si="580"/>
        <v>0</v>
      </c>
      <c r="L358" s="20">
        <f t="shared" si="557"/>
        <v>0</v>
      </c>
      <c r="M358" s="73">
        <f t="shared" si="558"/>
        <v>0</v>
      </c>
      <c r="N358" s="215">
        <f>100%</f>
        <v>1</v>
      </c>
      <c r="O358" s="194">
        <f t="shared" si="581"/>
        <v>0</v>
      </c>
      <c r="P358" s="141"/>
      <c r="Q358" s="20">
        <f t="shared" si="559"/>
        <v>0</v>
      </c>
      <c r="R358" s="142"/>
      <c r="S358" s="215">
        <f>100%</f>
        <v>1</v>
      </c>
      <c r="T358" s="194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5">
        <f t="shared" si="563"/>
        <v>0.27</v>
      </c>
      <c r="AD358" s="214">
        <f t="shared" si="583"/>
        <v>0</v>
      </c>
      <c r="AE358" s="20">
        <f t="shared" si="564"/>
        <v>0</v>
      </c>
      <c r="AF358" s="21">
        <f t="shared" si="565"/>
        <v>0</v>
      </c>
      <c r="AG358" s="215">
        <f t="shared" si="566"/>
        <v>1</v>
      </c>
      <c r="AH358" s="194">
        <f t="shared" si="584"/>
        <v>0</v>
      </c>
      <c r="AI358" s="141"/>
      <c r="AJ358" s="20">
        <f t="shared" si="567"/>
        <v>0</v>
      </c>
      <c r="AK358" s="142"/>
      <c r="AL358" s="215">
        <f t="shared" si="568"/>
        <v>1</v>
      </c>
      <c r="AM358" s="194">
        <f t="shared" si="585"/>
        <v>0</v>
      </c>
      <c r="AN358" s="141"/>
      <c r="AO358" s="143">
        <f t="shared" si="569"/>
        <v>0</v>
      </c>
      <c r="AP358" s="208">
        <f t="shared" si="586"/>
        <v>0</v>
      </c>
      <c r="AQ358" s="11" t="str">
        <f t="shared" si="554"/>
        <v xml:space="preserve"> </v>
      </c>
      <c r="AR358" s="230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5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5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8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299" t="s">
        <v>148</v>
      </c>
      <c r="F359" s="299"/>
      <c r="G359" s="66"/>
      <c r="H359" s="72"/>
      <c r="I359" s="27"/>
      <c r="J359" s="195">
        <f>27%</f>
        <v>0.27</v>
      </c>
      <c r="K359" s="214">
        <f t="shared" si="580"/>
        <v>0</v>
      </c>
      <c r="L359" s="20">
        <f t="shared" si="557"/>
        <v>0</v>
      </c>
      <c r="M359" s="73">
        <f t="shared" si="558"/>
        <v>0</v>
      </c>
      <c r="N359" s="215">
        <f>100%</f>
        <v>1</v>
      </c>
      <c r="O359" s="194">
        <f t="shared" si="581"/>
        <v>0</v>
      </c>
      <c r="P359" s="141"/>
      <c r="Q359" s="20">
        <f t="shared" si="559"/>
        <v>0</v>
      </c>
      <c r="R359" s="142"/>
      <c r="S359" s="215">
        <f>100%</f>
        <v>1</v>
      </c>
      <c r="T359" s="194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5">
        <f t="shared" si="563"/>
        <v>0.27</v>
      </c>
      <c r="AD359" s="214">
        <f t="shared" si="583"/>
        <v>0</v>
      </c>
      <c r="AE359" s="20">
        <f t="shared" si="564"/>
        <v>0</v>
      </c>
      <c r="AF359" s="21">
        <f t="shared" si="565"/>
        <v>0</v>
      </c>
      <c r="AG359" s="215">
        <f t="shared" si="566"/>
        <v>1</v>
      </c>
      <c r="AH359" s="194">
        <f t="shared" si="584"/>
        <v>0</v>
      </c>
      <c r="AI359" s="141"/>
      <c r="AJ359" s="20">
        <f t="shared" si="567"/>
        <v>0</v>
      </c>
      <c r="AK359" s="142"/>
      <c r="AL359" s="215">
        <f t="shared" si="568"/>
        <v>1</v>
      </c>
      <c r="AM359" s="194">
        <f t="shared" si="585"/>
        <v>0</v>
      </c>
      <c r="AN359" s="141"/>
      <c r="AO359" s="143">
        <f t="shared" si="569"/>
        <v>0</v>
      </c>
      <c r="AP359" s="208">
        <f t="shared" si="586"/>
        <v>0</v>
      </c>
      <c r="AQ359" s="11" t="str">
        <f t="shared" si="554"/>
        <v xml:space="preserve"> </v>
      </c>
      <c r="AR359" s="230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5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5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8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299" t="s">
        <v>148</v>
      </c>
      <c r="F360" s="299"/>
      <c r="G360" s="66"/>
      <c r="H360" s="72"/>
      <c r="I360" s="27"/>
      <c r="J360" s="195">
        <f>27%</f>
        <v>0.27</v>
      </c>
      <c r="K360" s="214">
        <f t="shared" si="580"/>
        <v>0</v>
      </c>
      <c r="L360" s="20">
        <f t="shared" si="557"/>
        <v>0</v>
      </c>
      <c r="M360" s="73">
        <f t="shared" si="558"/>
        <v>0</v>
      </c>
      <c r="N360" s="215">
        <f>100%</f>
        <v>1</v>
      </c>
      <c r="O360" s="194">
        <f t="shared" si="581"/>
        <v>0</v>
      </c>
      <c r="P360" s="141"/>
      <c r="Q360" s="20">
        <f t="shared" si="559"/>
        <v>0</v>
      </c>
      <c r="R360" s="142"/>
      <c r="S360" s="215">
        <f>100%</f>
        <v>1</v>
      </c>
      <c r="T360" s="194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5">
        <f t="shared" si="563"/>
        <v>0.27</v>
      </c>
      <c r="AD360" s="214">
        <f t="shared" si="583"/>
        <v>0</v>
      </c>
      <c r="AE360" s="20">
        <f t="shared" si="564"/>
        <v>0</v>
      </c>
      <c r="AF360" s="21">
        <f t="shared" si="565"/>
        <v>0</v>
      </c>
      <c r="AG360" s="215">
        <f t="shared" si="566"/>
        <v>1</v>
      </c>
      <c r="AH360" s="194">
        <f t="shared" si="584"/>
        <v>0</v>
      </c>
      <c r="AI360" s="141"/>
      <c r="AJ360" s="20">
        <f t="shared" si="567"/>
        <v>0</v>
      </c>
      <c r="AK360" s="142"/>
      <c r="AL360" s="215">
        <f t="shared" si="568"/>
        <v>1</v>
      </c>
      <c r="AM360" s="194">
        <f t="shared" si="585"/>
        <v>0</v>
      </c>
      <c r="AN360" s="141"/>
      <c r="AO360" s="143">
        <f t="shared" si="569"/>
        <v>0</v>
      </c>
      <c r="AP360" s="208">
        <f t="shared" si="586"/>
        <v>0</v>
      </c>
      <c r="AQ360" s="11" t="str">
        <f t="shared" si="554"/>
        <v xml:space="preserve"> </v>
      </c>
      <c r="AR360" s="230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5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5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8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299" t="s">
        <v>148</v>
      </c>
      <c r="F361" s="299"/>
      <c r="G361" s="66"/>
      <c r="H361" s="72"/>
      <c r="I361" s="27"/>
      <c r="J361" s="195">
        <f>27%</f>
        <v>0.27</v>
      </c>
      <c r="K361" s="214">
        <f t="shared" si="580"/>
        <v>0</v>
      </c>
      <c r="L361" s="20">
        <f t="shared" si="557"/>
        <v>0</v>
      </c>
      <c r="M361" s="73">
        <f t="shared" si="558"/>
        <v>0</v>
      </c>
      <c r="N361" s="215">
        <f>100%</f>
        <v>1</v>
      </c>
      <c r="O361" s="194">
        <f t="shared" si="581"/>
        <v>0</v>
      </c>
      <c r="P361" s="141"/>
      <c r="Q361" s="20">
        <f t="shared" si="559"/>
        <v>0</v>
      </c>
      <c r="R361" s="142"/>
      <c r="S361" s="215">
        <f>100%</f>
        <v>1</v>
      </c>
      <c r="T361" s="194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5">
        <f t="shared" si="563"/>
        <v>0.27</v>
      </c>
      <c r="AD361" s="214">
        <f t="shared" si="583"/>
        <v>0</v>
      </c>
      <c r="AE361" s="20">
        <f t="shared" si="564"/>
        <v>0</v>
      </c>
      <c r="AF361" s="21">
        <f t="shared" si="565"/>
        <v>0</v>
      </c>
      <c r="AG361" s="215">
        <f t="shared" si="566"/>
        <v>1</v>
      </c>
      <c r="AH361" s="194">
        <f t="shared" si="584"/>
        <v>0</v>
      </c>
      <c r="AI361" s="141"/>
      <c r="AJ361" s="20">
        <f t="shared" si="567"/>
        <v>0</v>
      </c>
      <c r="AK361" s="142"/>
      <c r="AL361" s="215">
        <f t="shared" si="568"/>
        <v>1</v>
      </c>
      <c r="AM361" s="194">
        <f t="shared" si="585"/>
        <v>0</v>
      </c>
      <c r="AN361" s="141"/>
      <c r="AO361" s="143">
        <f t="shared" si="569"/>
        <v>0</v>
      </c>
      <c r="AP361" s="208">
        <f t="shared" si="586"/>
        <v>0</v>
      </c>
      <c r="AQ361" s="11" t="str">
        <f t="shared" si="554"/>
        <v xml:space="preserve"> </v>
      </c>
      <c r="AR361" s="230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5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5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8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299" t="s">
        <v>148</v>
      </c>
      <c r="F362" s="299"/>
      <c r="G362" s="66"/>
      <c r="H362" s="72"/>
      <c r="I362" s="27"/>
      <c r="J362" s="195">
        <f>27%</f>
        <v>0.27</v>
      </c>
      <c r="K362" s="214">
        <f t="shared" si="580"/>
        <v>0</v>
      </c>
      <c r="L362" s="20">
        <f t="shared" si="557"/>
        <v>0</v>
      </c>
      <c r="M362" s="73">
        <f t="shared" si="558"/>
        <v>0</v>
      </c>
      <c r="N362" s="215">
        <f>100%</f>
        <v>1</v>
      </c>
      <c r="O362" s="194">
        <f t="shared" si="581"/>
        <v>0</v>
      </c>
      <c r="P362" s="141"/>
      <c r="Q362" s="20">
        <f t="shared" si="559"/>
        <v>0</v>
      </c>
      <c r="R362" s="142"/>
      <c r="S362" s="215">
        <f>100%</f>
        <v>1</v>
      </c>
      <c r="T362" s="194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5">
        <f t="shared" si="563"/>
        <v>0.27</v>
      </c>
      <c r="AD362" s="214">
        <f t="shared" si="583"/>
        <v>0</v>
      </c>
      <c r="AE362" s="20">
        <f t="shared" si="564"/>
        <v>0</v>
      </c>
      <c r="AF362" s="21">
        <f t="shared" si="565"/>
        <v>0</v>
      </c>
      <c r="AG362" s="215">
        <f t="shared" si="566"/>
        <v>1</v>
      </c>
      <c r="AH362" s="194">
        <f t="shared" si="584"/>
        <v>0</v>
      </c>
      <c r="AI362" s="141"/>
      <c r="AJ362" s="20">
        <f t="shared" si="567"/>
        <v>0</v>
      </c>
      <c r="AK362" s="142"/>
      <c r="AL362" s="215">
        <f t="shared" si="568"/>
        <v>1</v>
      </c>
      <c r="AM362" s="194">
        <f t="shared" si="585"/>
        <v>0</v>
      </c>
      <c r="AN362" s="141"/>
      <c r="AO362" s="143">
        <f t="shared" si="569"/>
        <v>0</v>
      </c>
      <c r="AP362" s="208">
        <f t="shared" si="586"/>
        <v>0</v>
      </c>
      <c r="AQ362" s="11" t="str">
        <f t="shared" si="554"/>
        <v xml:space="preserve"> </v>
      </c>
      <c r="AR362" s="230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5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5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8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299" t="s">
        <v>148</v>
      </c>
      <c r="F363" s="299"/>
      <c r="G363" s="66"/>
      <c r="H363" s="72"/>
      <c r="I363" s="27"/>
      <c r="J363" s="195">
        <f>27%</f>
        <v>0.27</v>
      </c>
      <c r="K363" s="214">
        <f t="shared" si="580"/>
        <v>0</v>
      </c>
      <c r="L363" s="20">
        <f t="shared" si="557"/>
        <v>0</v>
      </c>
      <c r="M363" s="73">
        <f t="shared" si="558"/>
        <v>0</v>
      </c>
      <c r="N363" s="215">
        <f>100%</f>
        <v>1</v>
      </c>
      <c r="O363" s="194">
        <f t="shared" si="581"/>
        <v>0</v>
      </c>
      <c r="P363" s="141"/>
      <c r="Q363" s="20">
        <f t="shared" si="559"/>
        <v>0</v>
      </c>
      <c r="R363" s="142"/>
      <c r="S363" s="215">
        <f>100%</f>
        <v>1</v>
      </c>
      <c r="T363" s="194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5">
        <f t="shared" si="563"/>
        <v>0.27</v>
      </c>
      <c r="AD363" s="214">
        <f t="shared" si="583"/>
        <v>0</v>
      </c>
      <c r="AE363" s="20">
        <f t="shared" si="564"/>
        <v>0</v>
      </c>
      <c r="AF363" s="21">
        <f t="shared" si="565"/>
        <v>0</v>
      </c>
      <c r="AG363" s="215">
        <f t="shared" si="566"/>
        <v>1</v>
      </c>
      <c r="AH363" s="194">
        <f t="shared" si="584"/>
        <v>0</v>
      </c>
      <c r="AI363" s="141"/>
      <c r="AJ363" s="20">
        <f t="shared" si="567"/>
        <v>0</v>
      </c>
      <c r="AK363" s="142"/>
      <c r="AL363" s="215">
        <f t="shared" si="568"/>
        <v>1</v>
      </c>
      <c r="AM363" s="194">
        <f t="shared" si="585"/>
        <v>0</v>
      </c>
      <c r="AN363" s="141"/>
      <c r="AO363" s="143">
        <f t="shared" si="569"/>
        <v>0</v>
      </c>
      <c r="AP363" s="208">
        <f t="shared" si="586"/>
        <v>0</v>
      </c>
      <c r="AQ363" s="11" t="str">
        <f t="shared" si="554"/>
        <v xml:space="preserve"> </v>
      </c>
      <c r="AR363" s="230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5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5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8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299" t="s">
        <v>148</v>
      </c>
      <c r="F364" s="299"/>
      <c r="G364" s="66"/>
      <c r="H364" s="72"/>
      <c r="I364" s="27"/>
      <c r="J364" s="195">
        <f>27%</f>
        <v>0.27</v>
      </c>
      <c r="K364" s="214">
        <f t="shared" si="580"/>
        <v>0</v>
      </c>
      <c r="L364" s="20">
        <f t="shared" si="557"/>
        <v>0</v>
      </c>
      <c r="M364" s="73">
        <f t="shared" si="558"/>
        <v>0</v>
      </c>
      <c r="N364" s="215">
        <f>100%</f>
        <v>1</v>
      </c>
      <c r="O364" s="194">
        <f t="shared" si="581"/>
        <v>0</v>
      </c>
      <c r="P364" s="141"/>
      <c r="Q364" s="20">
        <f t="shared" si="559"/>
        <v>0</v>
      </c>
      <c r="R364" s="142"/>
      <c r="S364" s="215">
        <f>100%</f>
        <v>1</v>
      </c>
      <c r="T364" s="194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5">
        <f t="shared" si="563"/>
        <v>0.27</v>
      </c>
      <c r="AD364" s="214">
        <f t="shared" si="583"/>
        <v>0</v>
      </c>
      <c r="AE364" s="20">
        <f t="shared" si="564"/>
        <v>0</v>
      </c>
      <c r="AF364" s="21">
        <f t="shared" si="565"/>
        <v>0</v>
      </c>
      <c r="AG364" s="215">
        <f t="shared" si="566"/>
        <v>1</v>
      </c>
      <c r="AH364" s="194">
        <f t="shared" si="584"/>
        <v>0</v>
      </c>
      <c r="AI364" s="141"/>
      <c r="AJ364" s="20">
        <f t="shared" si="567"/>
        <v>0</v>
      </c>
      <c r="AK364" s="142"/>
      <c r="AL364" s="215">
        <f t="shared" si="568"/>
        <v>1</v>
      </c>
      <c r="AM364" s="194">
        <f t="shared" si="585"/>
        <v>0</v>
      </c>
      <c r="AN364" s="141"/>
      <c r="AO364" s="143">
        <f t="shared" si="569"/>
        <v>0</v>
      </c>
      <c r="AP364" s="208">
        <f t="shared" si="586"/>
        <v>0</v>
      </c>
      <c r="AQ364" s="11" t="str">
        <f t="shared" si="554"/>
        <v xml:space="preserve"> </v>
      </c>
      <c r="AR364" s="230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5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5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8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299" t="s">
        <v>148</v>
      </c>
      <c r="F365" s="299"/>
      <c r="G365" s="66"/>
      <c r="H365" s="72"/>
      <c r="I365" s="27"/>
      <c r="J365" s="195">
        <f>27%</f>
        <v>0.27</v>
      </c>
      <c r="K365" s="214">
        <f t="shared" si="580"/>
        <v>0</v>
      </c>
      <c r="L365" s="20">
        <f t="shared" si="557"/>
        <v>0</v>
      </c>
      <c r="M365" s="73">
        <f t="shared" si="558"/>
        <v>0</v>
      </c>
      <c r="N365" s="215">
        <f>100%</f>
        <v>1</v>
      </c>
      <c r="O365" s="194">
        <f t="shared" si="581"/>
        <v>0</v>
      </c>
      <c r="P365" s="141"/>
      <c r="Q365" s="20">
        <f t="shared" si="559"/>
        <v>0</v>
      </c>
      <c r="R365" s="142"/>
      <c r="S365" s="215">
        <f>100%</f>
        <v>1</v>
      </c>
      <c r="T365" s="194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5">
        <f t="shared" si="563"/>
        <v>0.27</v>
      </c>
      <c r="AD365" s="214">
        <f t="shared" si="583"/>
        <v>0</v>
      </c>
      <c r="AE365" s="20">
        <f t="shared" si="564"/>
        <v>0</v>
      </c>
      <c r="AF365" s="21">
        <f t="shared" si="565"/>
        <v>0</v>
      </c>
      <c r="AG365" s="215">
        <f t="shared" si="566"/>
        <v>1</v>
      </c>
      <c r="AH365" s="194">
        <f t="shared" si="584"/>
        <v>0</v>
      </c>
      <c r="AI365" s="141"/>
      <c r="AJ365" s="20">
        <f t="shared" si="567"/>
        <v>0</v>
      </c>
      <c r="AK365" s="142"/>
      <c r="AL365" s="215">
        <f t="shared" si="568"/>
        <v>1</v>
      </c>
      <c r="AM365" s="194">
        <f t="shared" si="585"/>
        <v>0</v>
      </c>
      <c r="AN365" s="141"/>
      <c r="AO365" s="143">
        <f t="shared" si="569"/>
        <v>0</v>
      </c>
      <c r="AP365" s="208">
        <f t="shared" si="586"/>
        <v>0</v>
      </c>
      <c r="AQ365" s="11" t="str">
        <f t="shared" si="554"/>
        <v xml:space="preserve"> </v>
      </c>
      <c r="AR365" s="230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5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5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8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299" t="s">
        <v>148</v>
      </c>
      <c r="F366" s="299"/>
      <c r="G366" s="66"/>
      <c r="H366" s="72"/>
      <c r="I366" s="27"/>
      <c r="J366" s="195">
        <f>27%</f>
        <v>0.27</v>
      </c>
      <c r="K366" s="214">
        <f t="shared" si="580"/>
        <v>0</v>
      </c>
      <c r="L366" s="20">
        <f t="shared" si="557"/>
        <v>0</v>
      </c>
      <c r="M366" s="73">
        <f t="shared" si="558"/>
        <v>0</v>
      </c>
      <c r="N366" s="215">
        <f>100%</f>
        <v>1</v>
      </c>
      <c r="O366" s="194">
        <f t="shared" si="581"/>
        <v>0</v>
      </c>
      <c r="P366" s="141"/>
      <c r="Q366" s="20">
        <f t="shared" si="559"/>
        <v>0</v>
      </c>
      <c r="R366" s="142"/>
      <c r="S366" s="215">
        <f>100%</f>
        <v>1</v>
      </c>
      <c r="T366" s="194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5">
        <f t="shared" si="563"/>
        <v>0.27</v>
      </c>
      <c r="AD366" s="214">
        <f t="shared" si="583"/>
        <v>0</v>
      </c>
      <c r="AE366" s="20">
        <f t="shared" si="564"/>
        <v>0</v>
      </c>
      <c r="AF366" s="21">
        <f t="shared" si="565"/>
        <v>0</v>
      </c>
      <c r="AG366" s="215">
        <f t="shared" si="566"/>
        <v>1</v>
      </c>
      <c r="AH366" s="194">
        <f t="shared" si="584"/>
        <v>0</v>
      </c>
      <c r="AI366" s="141"/>
      <c r="AJ366" s="20">
        <f t="shared" si="567"/>
        <v>0</v>
      </c>
      <c r="AK366" s="142"/>
      <c r="AL366" s="215">
        <f t="shared" si="568"/>
        <v>1</v>
      </c>
      <c r="AM366" s="194">
        <f t="shared" si="585"/>
        <v>0</v>
      </c>
      <c r="AN366" s="141"/>
      <c r="AO366" s="143">
        <f t="shared" si="569"/>
        <v>0</v>
      </c>
      <c r="AP366" s="208">
        <f>AH366-O366</f>
        <v>0</v>
      </c>
      <c r="AQ366" s="11" t="str">
        <f t="shared" si="554"/>
        <v xml:space="preserve"> </v>
      </c>
      <c r="AR366" s="230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5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5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8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55" t="s">
        <v>20</v>
      </c>
      <c r="D367" s="356"/>
      <c r="E367" s="356"/>
      <c r="F367" s="357"/>
      <c r="G367" s="64"/>
      <c r="H367" s="68"/>
      <c r="I367" s="25"/>
      <c r="J367" s="25"/>
      <c r="K367" s="197"/>
      <c r="L367" s="1"/>
      <c r="M367" s="69">
        <f>M368+M389</f>
        <v>0</v>
      </c>
      <c r="N367" s="217"/>
      <c r="O367" s="1">
        <f>O368+O389</f>
        <v>0</v>
      </c>
      <c r="P367" s="146"/>
      <c r="Q367" s="1">
        <f>Q368+Q389</f>
        <v>0</v>
      </c>
      <c r="R367" s="147"/>
      <c r="S367" s="217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7"/>
      <c r="AE367" s="1"/>
      <c r="AF367" s="3">
        <f>AF368+AF389</f>
        <v>0</v>
      </c>
      <c r="AG367" s="217"/>
      <c r="AH367" s="1">
        <f>AH368+AH389</f>
        <v>0</v>
      </c>
      <c r="AI367" s="146"/>
      <c r="AJ367" s="1">
        <f>AJ368+AJ389</f>
        <v>0</v>
      </c>
      <c r="AK367" s="147"/>
      <c r="AL367" s="217"/>
      <c r="AM367" s="1">
        <f>AM368+AM389</f>
        <v>0</v>
      </c>
      <c r="AN367" s="146"/>
      <c r="AO367" s="74">
        <f>SUM(AO368+AO389)</f>
        <v>0</v>
      </c>
      <c r="AP367" s="209"/>
      <c r="AQ367" s="11" t="str">
        <f t="shared" si="554"/>
        <v xml:space="preserve"> </v>
      </c>
      <c r="AR367" s="230"/>
      <c r="AS367" s="22"/>
      <c r="AT367" s="25"/>
      <c r="AU367" s="25"/>
      <c r="AV367" s="1"/>
      <c r="AW367" s="3">
        <f>AW368+AW389</f>
        <v>0</v>
      </c>
      <c r="AX367" s="217"/>
      <c r="AY367" s="1">
        <f>AY368+AY389</f>
        <v>0</v>
      </c>
      <c r="AZ367" s="146"/>
      <c r="BA367" s="1">
        <f>BA368+BA389</f>
        <v>0</v>
      </c>
      <c r="BB367" s="147"/>
      <c r="BC367" s="217"/>
      <c r="BD367" s="1">
        <f>BD368+BD389</f>
        <v>0</v>
      </c>
      <c r="BE367" s="146"/>
      <c r="BF367" s="74">
        <f>SUM(BF368+BF389)</f>
        <v>0</v>
      </c>
      <c r="BG367" s="209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296" t="s">
        <v>21</v>
      </c>
      <c r="E368" s="297"/>
      <c r="F368" s="298"/>
      <c r="G368" s="65"/>
      <c r="H368" s="70"/>
      <c r="I368" s="26"/>
      <c r="J368" s="26"/>
      <c r="K368" s="133"/>
      <c r="L368" s="5">
        <f>L369+L372</f>
        <v>0</v>
      </c>
      <c r="M368" s="71">
        <f>O368+Q368</f>
        <v>0</v>
      </c>
      <c r="N368" s="216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6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8"/>
      <c r="AE368" s="5">
        <f>AE369+AE372</f>
        <v>0</v>
      </c>
      <c r="AF368" s="6">
        <f>AH368+AJ368</f>
        <v>0</v>
      </c>
      <c r="AG368" s="216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6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9"/>
      <c r="AQ368" s="11" t="str">
        <f t="shared" si="554"/>
        <v xml:space="preserve"> </v>
      </c>
      <c r="AR368" s="230"/>
      <c r="AS368" s="23"/>
      <c r="AT368" s="26"/>
      <c r="AU368" s="29"/>
      <c r="AV368" s="5">
        <f>AV369+AV372</f>
        <v>0</v>
      </c>
      <c r="AW368" s="6">
        <f>AY368+BA368</f>
        <v>0</v>
      </c>
      <c r="AX368" s="216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6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9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8" t="s">
        <v>148</v>
      </c>
      <c r="F369" s="237"/>
      <c r="G369" s="66"/>
      <c r="H369" s="72"/>
      <c r="I369" s="27"/>
      <c r="J369" s="195">
        <f>0%</f>
        <v>0</v>
      </c>
      <c r="K369" s="214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5">
        <f>100%</f>
        <v>1</v>
      </c>
      <c r="O369" s="194">
        <f>ROUND((M369*N369),0)</f>
        <v>0</v>
      </c>
      <c r="P369" s="141"/>
      <c r="Q369" s="20">
        <f t="shared" ref="Q369:Q388" si="593">M369-O369</f>
        <v>0</v>
      </c>
      <c r="R369" s="142"/>
      <c r="S369" s="215">
        <f>100%</f>
        <v>1</v>
      </c>
      <c r="T369" s="194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5">
        <f t="shared" ref="AC369:AC388" si="597">J369</f>
        <v>0</v>
      </c>
      <c r="AD369" s="214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5">
        <f t="shared" ref="AG369:AG388" si="600">N369</f>
        <v>1</v>
      </c>
      <c r="AH369" s="194">
        <f>ROUND((AF369*AG369),0)</f>
        <v>0</v>
      </c>
      <c r="AI369" s="141"/>
      <c r="AJ369" s="20">
        <f t="shared" ref="AJ369:AJ388" si="601">AF369-AH369</f>
        <v>0</v>
      </c>
      <c r="AK369" s="142"/>
      <c r="AL369" s="215">
        <f t="shared" ref="AL369:AL388" si="602">S369</f>
        <v>1</v>
      </c>
      <c r="AM369" s="194">
        <f>ROUND((AL369*AH369),0)</f>
        <v>0</v>
      </c>
      <c r="AN369" s="141"/>
      <c r="AO369" s="143">
        <f t="shared" ref="AO369:AO388" si="603">AH369-AM369</f>
        <v>0</v>
      </c>
      <c r="AP369" s="208">
        <f>AH369-O369</f>
        <v>0</v>
      </c>
      <c r="AQ369" s="11" t="str">
        <f t="shared" si="554"/>
        <v xml:space="preserve"> </v>
      </c>
      <c r="AR369" s="230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5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5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8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8" t="s">
        <v>148</v>
      </c>
      <c r="F370" s="237"/>
      <c r="G370" s="66"/>
      <c r="H370" s="72"/>
      <c r="I370" s="27"/>
      <c r="J370" s="195">
        <f>0%</f>
        <v>0</v>
      </c>
      <c r="K370" s="214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5">
        <f>100%</f>
        <v>1</v>
      </c>
      <c r="O370" s="194">
        <f t="shared" ref="O370:O388" si="615">ROUND((M370*N370),0)</f>
        <v>0</v>
      </c>
      <c r="P370" s="141"/>
      <c r="Q370" s="20">
        <f t="shared" si="593"/>
        <v>0</v>
      </c>
      <c r="R370" s="142"/>
      <c r="S370" s="215">
        <f>100%</f>
        <v>1</v>
      </c>
      <c r="T370" s="194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5">
        <f t="shared" si="597"/>
        <v>0</v>
      </c>
      <c r="AD370" s="214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5">
        <f t="shared" si="600"/>
        <v>1</v>
      </c>
      <c r="AH370" s="194">
        <f t="shared" ref="AH370:AH388" si="618">ROUND((AF370*AG370),0)</f>
        <v>0</v>
      </c>
      <c r="AI370" s="141"/>
      <c r="AJ370" s="20">
        <f t="shared" si="601"/>
        <v>0</v>
      </c>
      <c r="AK370" s="142"/>
      <c r="AL370" s="215">
        <f t="shared" si="602"/>
        <v>1</v>
      </c>
      <c r="AM370" s="194">
        <f t="shared" ref="AM370:AM388" si="619">ROUND((AL370*AH370),0)</f>
        <v>0</v>
      </c>
      <c r="AN370" s="141"/>
      <c r="AO370" s="143">
        <f t="shared" si="603"/>
        <v>0</v>
      </c>
      <c r="AP370" s="208">
        <f t="shared" ref="AP370:AP387" si="620">AH370-O370</f>
        <v>0</v>
      </c>
      <c r="AQ370" s="11" t="str">
        <f t="shared" si="554"/>
        <v xml:space="preserve"> </v>
      </c>
      <c r="AR370" s="230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5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5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8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8" t="s">
        <v>148</v>
      </c>
      <c r="F371" s="237"/>
      <c r="G371" s="66"/>
      <c r="H371" s="72"/>
      <c r="I371" s="27"/>
      <c r="J371" s="195">
        <f>0%</f>
        <v>0</v>
      </c>
      <c r="K371" s="214">
        <f t="shared" si="614"/>
        <v>0</v>
      </c>
      <c r="L371" s="20">
        <f t="shared" si="591"/>
        <v>0</v>
      </c>
      <c r="M371" s="73">
        <f t="shared" si="592"/>
        <v>0</v>
      </c>
      <c r="N371" s="215">
        <f>100%</f>
        <v>1</v>
      </c>
      <c r="O371" s="194">
        <f t="shared" si="615"/>
        <v>0</v>
      </c>
      <c r="P371" s="141"/>
      <c r="Q371" s="20">
        <f t="shared" si="593"/>
        <v>0</v>
      </c>
      <c r="R371" s="142"/>
      <c r="S371" s="215">
        <f>100%</f>
        <v>1</v>
      </c>
      <c r="T371" s="194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5">
        <f t="shared" si="597"/>
        <v>0</v>
      </c>
      <c r="AD371" s="214">
        <f t="shared" si="617"/>
        <v>0</v>
      </c>
      <c r="AE371" s="20">
        <f t="shared" si="598"/>
        <v>0</v>
      </c>
      <c r="AF371" s="21">
        <f t="shared" si="599"/>
        <v>0</v>
      </c>
      <c r="AG371" s="215">
        <f t="shared" si="600"/>
        <v>1</v>
      </c>
      <c r="AH371" s="194">
        <f t="shared" si="618"/>
        <v>0</v>
      </c>
      <c r="AI371" s="141"/>
      <c r="AJ371" s="20">
        <f t="shared" si="601"/>
        <v>0</v>
      </c>
      <c r="AK371" s="142"/>
      <c r="AL371" s="215">
        <f t="shared" si="602"/>
        <v>1</v>
      </c>
      <c r="AM371" s="194">
        <f t="shared" si="619"/>
        <v>0</v>
      </c>
      <c r="AN371" s="141"/>
      <c r="AO371" s="143">
        <f t="shared" si="603"/>
        <v>0</v>
      </c>
      <c r="AP371" s="208">
        <f t="shared" si="620"/>
        <v>0</v>
      </c>
      <c r="AQ371" s="11" t="str">
        <f t="shared" si="554"/>
        <v xml:space="preserve"> </v>
      </c>
      <c r="AR371" s="230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5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5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8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8" t="s">
        <v>148</v>
      </c>
      <c r="F372" s="237"/>
      <c r="G372" s="66"/>
      <c r="H372" s="72"/>
      <c r="I372" s="27"/>
      <c r="J372" s="195">
        <f>0%</f>
        <v>0</v>
      </c>
      <c r="K372" s="214">
        <f t="shared" si="614"/>
        <v>0</v>
      </c>
      <c r="L372" s="20">
        <f t="shared" si="591"/>
        <v>0</v>
      </c>
      <c r="M372" s="73">
        <f t="shared" si="592"/>
        <v>0</v>
      </c>
      <c r="N372" s="215">
        <f>100%</f>
        <v>1</v>
      </c>
      <c r="O372" s="194">
        <f t="shared" si="615"/>
        <v>0</v>
      </c>
      <c r="P372" s="141"/>
      <c r="Q372" s="20">
        <f t="shared" si="593"/>
        <v>0</v>
      </c>
      <c r="R372" s="142"/>
      <c r="S372" s="215">
        <f>100%</f>
        <v>1</v>
      </c>
      <c r="T372" s="194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5">
        <f t="shared" si="597"/>
        <v>0</v>
      </c>
      <c r="AD372" s="214">
        <f t="shared" si="617"/>
        <v>0</v>
      </c>
      <c r="AE372" s="20">
        <f t="shared" si="598"/>
        <v>0</v>
      </c>
      <c r="AF372" s="21">
        <f t="shared" si="599"/>
        <v>0</v>
      </c>
      <c r="AG372" s="215">
        <f t="shared" si="600"/>
        <v>1</v>
      </c>
      <c r="AH372" s="194">
        <f t="shared" si="618"/>
        <v>0</v>
      </c>
      <c r="AI372" s="141"/>
      <c r="AJ372" s="20">
        <f t="shared" si="601"/>
        <v>0</v>
      </c>
      <c r="AK372" s="142"/>
      <c r="AL372" s="215">
        <f t="shared" si="602"/>
        <v>1</v>
      </c>
      <c r="AM372" s="194">
        <f t="shared" si="619"/>
        <v>0</v>
      </c>
      <c r="AN372" s="141"/>
      <c r="AO372" s="143">
        <f t="shared" si="603"/>
        <v>0</v>
      </c>
      <c r="AP372" s="208">
        <f t="shared" si="620"/>
        <v>0</v>
      </c>
      <c r="AQ372" s="11" t="str">
        <f t="shared" si="554"/>
        <v xml:space="preserve"> </v>
      </c>
      <c r="AR372" s="230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5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5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8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8" t="s">
        <v>148</v>
      </c>
      <c r="F373" s="237"/>
      <c r="G373" s="66"/>
      <c r="H373" s="72"/>
      <c r="I373" s="27"/>
      <c r="J373" s="195">
        <f>0%</f>
        <v>0</v>
      </c>
      <c r="K373" s="214">
        <f t="shared" si="614"/>
        <v>0</v>
      </c>
      <c r="L373" s="20">
        <f t="shared" si="591"/>
        <v>0</v>
      </c>
      <c r="M373" s="73">
        <f t="shared" si="592"/>
        <v>0</v>
      </c>
      <c r="N373" s="215">
        <f>100%</f>
        <v>1</v>
      </c>
      <c r="O373" s="194">
        <f t="shared" si="615"/>
        <v>0</v>
      </c>
      <c r="P373" s="141"/>
      <c r="Q373" s="20">
        <f t="shared" si="593"/>
        <v>0</v>
      </c>
      <c r="R373" s="142"/>
      <c r="S373" s="215">
        <f>100%</f>
        <v>1</v>
      </c>
      <c r="T373" s="194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5">
        <f t="shared" si="597"/>
        <v>0</v>
      </c>
      <c r="AD373" s="214">
        <f t="shared" si="617"/>
        <v>0</v>
      </c>
      <c r="AE373" s="20">
        <f t="shared" si="598"/>
        <v>0</v>
      </c>
      <c r="AF373" s="21">
        <f t="shared" si="599"/>
        <v>0</v>
      </c>
      <c r="AG373" s="215">
        <f t="shared" si="600"/>
        <v>1</v>
      </c>
      <c r="AH373" s="194">
        <f t="shared" si="618"/>
        <v>0</v>
      </c>
      <c r="AI373" s="141"/>
      <c r="AJ373" s="20">
        <f t="shared" si="601"/>
        <v>0</v>
      </c>
      <c r="AK373" s="142"/>
      <c r="AL373" s="215">
        <f t="shared" si="602"/>
        <v>1</v>
      </c>
      <c r="AM373" s="194">
        <f t="shared" si="619"/>
        <v>0</v>
      </c>
      <c r="AN373" s="141"/>
      <c r="AO373" s="143">
        <f t="shared" si="603"/>
        <v>0</v>
      </c>
      <c r="AP373" s="208">
        <f t="shared" si="620"/>
        <v>0</v>
      </c>
      <c r="AQ373" s="11" t="str">
        <f t="shared" si="554"/>
        <v xml:space="preserve"> </v>
      </c>
      <c r="AR373" s="230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5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5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8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8" t="s">
        <v>148</v>
      </c>
      <c r="F374" s="237"/>
      <c r="G374" s="66"/>
      <c r="H374" s="72"/>
      <c r="I374" s="27"/>
      <c r="J374" s="195">
        <f>0%</f>
        <v>0</v>
      </c>
      <c r="K374" s="214">
        <f t="shared" si="614"/>
        <v>0</v>
      </c>
      <c r="L374" s="20">
        <f t="shared" si="591"/>
        <v>0</v>
      </c>
      <c r="M374" s="73">
        <f t="shared" si="592"/>
        <v>0</v>
      </c>
      <c r="N374" s="215">
        <f>100%</f>
        <v>1</v>
      </c>
      <c r="O374" s="194">
        <f t="shared" si="615"/>
        <v>0</v>
      </c>
      <c r="P374" s="141"/>
      <c r="Q374" s="20">
        <f t="shared" si="593"/>
        <v>0</v>
      </c>
      <c r="R374" s="142"/>
      <c r="S374" s="215">
        <f>100%</f>
        <v>1</v>
      </c>
      <c r="T374" s="194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5">
        <f t="shared" si="597"/>
        <v>0</v>
      </c>
      <c r="AD374" s="214">
        <f t="shared" si="617"/>
        <v>0</v>
      </c>
      <c r="AE374" s="20">
        <f t="shared" si="598"/>
        <v>0</v>
      </c>
      <c r="AF374" s="21">
        <f t="shared" si="599"/>
        <v>0</v>
      </c>
      <c r="AG374" s="215">
        <f t="shared" si="600"/>
        <v>1</v>
      </c>
      <c r="AH374" s="194">
        <f t="shared" si="618"/>
        <v>0</v>
      </c>
      <c r="AI374" s="141"/>
      <c r="AJ374" s="20">
        <f t="shared" si="601"/>
        <v>0</v>
      </c>
      <c r="AK374" s="142"/>
      <c r="AL374" s="215">
        <f t="shared" si="602"/>
        <v>1</v>
      </c>
      <c r="AM374" s="194">
        <f t="shared" si="619"/>
        <v>0</v>
      </c>
      <c r="AN374" s="141"/>
      <c r="AO374" s="143">
        <f t="shared" si="603"/>
        <v>0</v>
      </c>
      <c r="AP374" s="208">
        <f t="shared" si="620"/>
        <v>0</v>
      </c>
      <c r="AQ374" s="11" t="str">
        <f t="shared" si="554"/>
        <v xml:space="preserve"> </v>
      </c>
      <c r="AR374" s="230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5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5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8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8" t="s">
        <v>148</v>
      </c>
      <c r="F375" s="237"/>
      <c r="G375" s="66"/>
      <c r="H375" s="72"/>
      <c r="I375" s="27"/>
      <c r="J375" s="195">
        <f>0%</f>
        <v>0</v>
      </c>
      <c r="K375" s="214">
        <f t="shared" si="614"/>
        <v>0</v>
      </c>
      <c r="L375" s="20">
        <f t="shared" si="591"/>
        <v>0</v>
      </c>
      <c r="M375" s="73">
        <f t="shared" si="592"/>
        <v>0</v>
      </c>
      <c r="N375" s="215">
        <f>100%</f>
        <v>1</v>
      </c>
      <c r="O375" s="194">
        <f t="shared" si="615"/>
        <v>0</v>
      </c>
      <c r="P375" s="141"/>
      <c r="Q375" s="20">
        <f t="shared" si="593"/>
        <v>0</v>
      </c>
      <c r="R375" s="142"/>
      <c r="S375" s="215">
        <f>100%</f>
        <v>1</v>
      </c>
      <c r="T375" s="194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5">
        <f t="shared" si="597"/>
        <v>0</v>
      </c>
      <c r="AD375" s="214">
        <f t="shared" si="617"/>
        <v>0</v>
      </c>
      <c r="AE375" s="20">
        <f t="shared" si="598"/>
        <v>0</v>
      </c>
      <c r="AF375" s="21">
        <f t="shared" si="599"/>
        <v>0</v>
      </c>
      <c r="AG375" s="215">
        <f t="shared" si="600"/>
        <v>1</v>
      </c>
      <c r="AH375" s="194">
        <f t="shared" si="618"/>
        <v>0</v>
      </c>
      <c r="AI375" s="141"/>
      <c r="AJ375" s="20">
        <f t="shared" si="601"/>
        <v>0</v>
      </c>
      <c r="AK375" s="142"/>
      <c r="AL375" s="215">
        <f t="shared" si="602"/>
        <v>1</v>
      </c>
      <c r="AM375" s="194">
        <f t="shared" si="619"/>
        <v>0</v>
      </c>
      <c r="AN375" s="141"/>
      <c r="AO375" s="143">
        <f t="shared" si="603"/>
        <v>0</v>
      </c>
      <c r="AP375" s="208">
        <f t="shared" si="620"/>
        <v>0</v>
      </c>
      <c r="AQ375" s="11" t="str">
        <f t="shared" si="554"/>
        <v xml:space="preserve"> </v>
      </c>
      <c r="AR375" s="230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5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5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8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8" t="s">
        <v>148</v>
      </c>
      <c r="F376" s="237"/>
      <c r="G376" s="66"/>
      <c r="H376" s="72"/>
      <c r="I376" s="27"/>
      <c r="J376" s="195">
        <f>0%</f>
        <v>0</v>
      </c>
      <c r="K376" s="214">
        <f t="shared" si="614"/>
        <v>0</v>
      </c>
      <c r="L376" s="20">
        <f t="shared" si="591"/>
        <v>0</v>
      </c>
      <c r="M376" s="73">
        <f t="shared" si="592"/>
        <v>0</v>
      </c>
      <c r="N376" s="215">
        <f>100%</f>
        <v>1</v>
      </c>
      <c r="O376" s="194">
        <f t="shared" si="615"/>
        <v>0</v>
      </c>
      <c r="P376" s="141"/>
      <c r="Q376" s="20">
        <f t="shared" si="593"/>
        <v>0</v>
      </c>
      <c r="R376" s="142"/>
      <c r="S376" s="215">
        <f>100%</f>
        <v>1</v>
      </c>
      <c r="T376" s="194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5">
        <f t="shared" si="597"/>
        <v>0</v>
      </c>
      <c r="AD376" s="214">
        <f t="shared" si="617"/>
        <v>0</v>
      </c>
      <c r="AE376" s="20">
        <f t="shared" si="598"/>
        <v>0</v>
      </c>
      <c r="AF376" s="21">
        <f t="shared" si="599"/>
        <v>0</v>
      </c>
      <c r="AG376" s="215">
        <f t="shared" si="600"/>
        <v>1</v>
      </c>
      <c r="AH376" s="194">
        <f t="shared" si="618"/>
        <v>0</v>
      </c>
      <c r="AI376" s="141"/>
      <c r="AJ376" s="20">
        <f t="shared" si="601"/>
        <v>0</v>
      </c>
      <c r="AK376" s="142"/>
      <c r="AL376" s="215">
        <f t="shared" si="602"/>
        <v>1</v>
      </c>
      <c r="AM376" s="194">
        <f t="shared" si="619"/>
        <v>0</v>
      </c>
      <c r="AN376" s="141"/>
      <c r="AO376" s="143">
        <f t="shared" si="603"/>
        <v>0</v>
      </c>
      <c r="AP376" s="208">
        <f t="shared" si="620"/>
        <v>0</v>
      </c>
      <c r="AQ376" s="11" t="str">
        <f t="shared" si="554"/>
        <v xml:space="preserve"> </v>
      </c>
      <c r="AR376" s="230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5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5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8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8" t="s">
        <v>148</v>
      </c>
      <c r="F377" s="237"/>
      <c r="G377" s="66"/>
      <c r="H377" s="72"/>
      <c r="I377" s="27"/>
      <c r="J377" s="195">
        <f>0%</f>
        <v>0</v>
      </c>
      <c r="K377" s="214">
        <f t="shared" si="614"/>
        <v>0</v>
      </c>
      <c r="L377" s="20">
        <f t="shared" si="591"/>
        <v>0</v>
      </c>
      <c r="M377" s="73">
        <f t="shared" si="592"/>
        <v>0</v>
      </c>
      <c r="N377" s="215">
        <f>100%</f>
        <v>1</v>
      </c>
      <c r="O377" s="194">
        <f t="shared" si="615"/>
        <v>0</v>
      </c>
      <c r="P377" s="141"/>
      <c r="Q377" s="20">
        <f t="shared" si="593"/>
        <v>0</v>
      </c>
      <c r="R377" s="142"/>
      <c r="S377" s="215">
        <f>100%</f>
        <v>1</v>
      </c>
      <c r="T377" s="194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5">
        <f t="shared" si="597"/>
        <v>0</v>
      </c>
      <c r="AD377" s="214">
        <f t="shared" si="617"/>
        <v>0</v>
      </c>
      <c r="AE377" s="20">
        <f t="shared" si="598"/>
        <v>0</v>
      </c>
      <c r="AF377" s="21">
        <f t="shared" si="599"/>
        <v>0</v>
      </c>
      <c r="AG377" s="215">
        <f t="shared" si="600"/>
        <v>1</v>
      </c>
      <c r="AH377" s="194">
        <f t="shared" si="618"/>
        <v>0</v>
      </c>
      <c r="AI377" s="141"/>
      <c r="AJ377" s="20">
        <f t="shared" si="601"/>
        <v>0</v>
      </c>
      <c r="AK377" s="142"/>
      <c r="AL377" s="215">
        <f t="shared" si="602"/>
        <v>1</v>
      </c>
      <c r="AM377" s="194">
        <f t="shared" si="619"/>
        <v>0</v>
      </c>
      <c r="AN377" s="141"/>
      <c r="AO377" s="143">
        <f t="shared" si="603"/>
        <v>0</v>
      </c>
      <c r="AP377" s="208">
        <f t="shared" si="620"/>
        <v>0</v>
      </c>
      <c r="AQ377" s="11" t="str">
        <f t="shared" si="554"/>
        <v xml:space="preserve"> </v>
      </c>
      <c r="AR377" s="230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5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5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8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8" t="s">
        <v>148</v>
      </c>
      <c r="F378" s="237"/>
      <c r="G378" s="66"/>
      <c r="H378" s="72"/>
      <c r="I378" s="27"/>
      <c r="J378" s="195">
        <f>0%</f>
        <v>0</v>
      </c>
      <c r="K378" s="214">
        <f t="shared" si="614"/>
        <v>0</v>
      </c>
      <c r="L378" s="20">
        <f t="shared" si="591"/>
        <v>0</v>
      </c>
      <c r="M378" s="73">
        <f t="shared" si="592"/>
        <v>0</v>
      </c>
      <c r="N378" s="215">
        <f>100%</f>
        <v>1</v>
      </c>
      <c r="O378" s="194">
        <f t="shared" si="615"/>
        <v>0</v>
      </c>
      <c r="P378" s="141"/>
      <c r="Q378" s="20">
        <f t="shared" si="593"/>
        <v>0</v>
      </c>
      <c r="R378" s="142"/>
      <c r="S378" s="215">
        <f>100%</f>
        <v>1</v>
      </c>
      <c r="T378" s="194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5">
        <f t="shared" si="597"/>
        <v>0</v>
      </c>
      <c r="AD378" s="214">
        <f t="shared" si="617"/>
        <v>0</v>
      </c>
      <c r="AE378" s="20">
        <f t="shared" si="598"/>
        <v>0</v>
      </c>
      <c r="AF378" s="21">
        <f t="shared" si="599"/>
        <v>0</v>
      </c>
      <c r="AG378" s="215">
        <f t="shared" si="600"/>
        <v>1</v>
      </c>
      <c r="AH378" s="194">
        <f t="shared" si="618"/>
        <v>0</v>
      </c>
      <c r="AI378" s="141"/>
      <c r="AJ378" s="20">
        <f t="shared" si="601"/>
        <v>0</v>
      </c>
      <c r="AK378" s="142"/>
      <c r="AL378" s="215">
        <f t="shared" si="602"/>
        <v>1</v>
      </c>
      <c r="AM378" s="194">
        <f t="shared" si="619"/>
        <v>0</v>
      </c>
      <c r="AN378" s="141"/>
      <c r="AO378" s="143">
        <f t="shared" si="603"/>
        <v>0</v>
      </c>
      <c r="AP378" s="208">
        <f t="shared" si="620"/>
        <v>0</v>
      </c>
      <c r="AQ378" s="11" t="str">
        <f t="shared" si="554"/>
        <v xml:space="preserve"> </v>
      </c>
      <c r="AR378" s="230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5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5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8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8" t="s">
        <v>148</v>
      </c>
      <c r="F379" s="237"/>
      <c r="G379" s="66"/>
      <c r="H379" s="72"/>
      <c r="I379" s="27"/>
      <c r="J379" s="195">
        <f>0%</f>
        <v>0</v>
      </c>
      <c r="K379" s="214">
        <f t="shared" si="614"/>
        <v>0</v>
      </c>
      <c r="L379" s="20">
        <f t="shared" si="591"/>
        <v>0</v>
      </c>
      <c r="M379" s="73">
        <f t="shared" si="592"/>
        <v>0</v>
      </c>
      <c r="N379" s="215">
        <f>100%</f>
        <v>1</v>
      </c>
      <c r="O379" s="194">
        <f t="shared" si="615"/>
        <v>0</v>
      </c>
      <c r="P379" s="141"/>
      <c r="Q379" s="20">
        <f t="shared" si="593"/>
        <v>0</v>
      </c>
      <c r="R379" s="142"/>
      <c r="S379" s="215">
        <f>100%</f>
        <v>1</v>
      </c>
      <c r="T379" s="194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5">
        <f t="shared" si="597"/>
        <v>0</v>
      </c>
      <c r="AD379" s="214">
        <f t="shared" si="617"/>
        <v>0</v>
      </c>
      <c r="AE379" s="20">
        <f t="shared" si="598"/>
        <v>0</v>
      </c>
      <c r="AF379" s="21">
        <f t="shared" si="599"/>
        <v>0</v>
      </c>
      <c r="AG379" s="215">
        <f t="shared" si="600"/>
        <v>1</v>
      </c>
      <c r="AH379" s="194">
        <f t="shared" si="618"/>
        <v>0</v>
      </c>
      <c r="AI379" s="141"/>
      <c r="AJ379" s="20">
        <f t="shared" si="601"/>
        <v>0</v>
      </c>
      <c r="AK379" s="142"/>
      <c r="AL379" s="215">
        <f t="shared" si="602"/>
        <v>1</v>
      </c>
      <c r="AM379" s="194">
        <f t="shared" si="619"/>
        <v>0</v>
      </c>
      <c r="AN379" s="141"/>
      <c r="AO379" s="143">
        <f t="shared" si="603"/>
        <v>0</v>
      </c>
      <c r="AP379" s="208">
        <f t="shared" si="620"/>
        <v>0</v>
      </c>
      <c r="AQ379" s="11" t="str">
        <f t="shared" si="554"/>
        <v xml:space="preserve"> </v>
      </c>
      <c r="AR379" s="230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5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5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8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8" t="s">
        <v>148</v>
      </c>
      <c r="F380" s="237"/>
      <c r="G380" s="66"/>
      <c r="H380" s="72"/>
      <c r="I380" s="27"/>
      <c r="J380" s="195">
        <f>0%</f>
        <v>0</v>
      </c>
      <c r="K380" s="214">
        <f t="shared" si="614"/>
        <v>0</v>
      </c>
      <c r="L380" s="20">
        <f t="shared" si="591"/>
        <v>0</v>
      </c>
      <c r="M380" s="73">
        <f t="shared" si="592"/>
        <v>0</v>
      </c>
      <c r="N380" s="215">
        <f>100%</f>
        <v>1</v>
      </c>
      <c r="O380" s="194">
        <f t="shared" si="615"/>
        <v>0</v>
      </c>
      <c r="P380" s="141"/>
      <c r="Q380" s="20">
        <f t="shared" si="593"/>
        <v>0</v>
      </c>
      <c r="R380" s="142"/>
      <c r="S380" s="215">
        <f>100%</f>
        <v>1</v>
      </c>
      <c r="T380" s="194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5">
        <f t="shared" si="597"/>
        <v>0</v>
      </c>
      <c r="AD380" s="214">
        <f t="shared" si="617"/>
        <v>0</v>
      </c>
      <c r="AE380" s="20">
        <f t="shared" si="598"/>
        <v>0</v>
      </c>
      <c r="AF380" s="21">
        <f t="shared" si="599"/>
        <v>0</v>
      </c>
      <c r="AG380" s="215">
        <f t="shared" si="600"/>
        <v>1</v>
      </c>
      <c r="AH380" s="194">
        <f t="shared" si="618"/>
        <v>0</v>
      </c>
      <c r="AI380" s="141"/>
      <c r="AJ380" s="20">
        <f t="shared" si="601"/>
        <v>0</v>
      </c>
      <c r="AK380" s="142"/>
      <c r="AL380" s="215">
        <f t="shared" si="602"/>
        <v>1</v>
      </c>
      <c r="AM380" s="194">
        <f t="shared" si="619"/>
        <v>0</v>
      </c>
      <c r="AN380" s="141"/>
      <c r="AO380" s="143">
        <f t="shared" si="603"/>
        <v>0</v>
      </c>
      <c r="AP380" s="208">
        <f t="shared" si="620"/>
        <v>0</v>
      </c>
      <c r="AQ380" s="11" t="str">
        <f t="shared" si="554"/>
        <v xml:space="preserve"> </v>
      </c>
      <c r="AR380" s="230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5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5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8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8" t="s">
        <v>148</v>
      </c>
      <c r="F381" s="237"/>
      <c r="G381" s="66"/>
      <c r="H381" s="72"/>
      <c r="I381" s="27"/>
      <c r="J381" s="195">
        <f>0%</f>
        <v>0</v>
      </c>
      <c r="K381" s="214">
        <f t="shared" si="614"/>
        <v>0</v>
      </c>
      <c r="L381" s="20">
        <f t="shared" si="591"/>
        <v>0</v>
      </c>
      <c r="M381" s="73">
        <f t="shared" si="592"/>
        <v>0</v>
      </c>
      <c r="N381" s="215">
        <f>100%</f>
        <v>1</v>
      </c>
      <c r="O381" s="194">
        <f t="shared" si="615"/>
        <v>0</v>
      </c>
      <c r="P381" s="141"/>
      <c r="Q381" s="20">
        <f t="shared" si="593"/>
        <v>0</v>
      </c>
      <c r="R381" s="142"/>
      <c r="S381" s="215">
        <f>100%</f>
        <v>1</v>
      </c>
      <c r="T381" s="194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5">
        <f t="shared" si="597"/>
        <v>0</v>
      </c>
      <c r="AD381" s="214">
        <f t="shared" si="617"/>
        <v>0</v>
      </c>
      <c r="AE381" s="20">
        <f t="shared" si="598"/>
        <v>0</v>
      </c>
      <c r="AF381" s="21">
        <f t="shared" si="599"/>
        <v>0</v>
      </c>
      <c r="AG381" s="215">
        <f t="shared" si="600"/>
        <v>1</v>
      </c>
      <c r="AH381" s="194">
        <f t="shared" si="618"/>
        <v>0</v>
      </c>
      <c r="AI381" s="141"/>
      <c r="AJ381" s="20">
        <f t="shared" si="601"/>
        <v>0</v>
      </c>
      <c r="AK381" s="142"/>
      <c r="AL381" s="215">
        <f t="shared" si="602"/>
        <v>1</v>
      </c>
      <c r="AM381" s="194">
        <f t="shared" si="619"/>
        <v>0</v>
      </c>
      <c r="AN381" s="141"/>
      <c r="AO381" s="143">
        <f t="shared" si="603"/>
        <v>0</v>
      </c>
      <c r="AP381" s="208">
        <f t="shared" si="620"/>
        <v>0</v>
      </c>
      <c r="AQ381" s="11" t="str">
        <f t="shared" si="554"/>
        <v xml:space="preserve"> </v>
      </c>
      <c r="AR381" s="230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5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5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8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8" t="s">
        <v>148</v>
      </c>
      <c r="F382" s="237"/>
      <c r="G382" s="66"/>
      <c r="H382" s="72"/>
      <c r="I382" s="27"/>
      <c r="J382" s="195">
        <f>0%</f>
        <v>0</v>
      </c>
      <c r="K382" s="214">
        <f t="shared" si="614"/>
        <v>0</v>
      </c>
      <c r="L382" s="20">
        <f t="shared" si="591"/>
        <v>0</v>
      </c>
      <c r="M382" s="73">
        <f t="shared" si="592"/>
        <v>0</v>
      </c>
      <c r="N382" s="215">
        <f>100%</f>
        <v>1</v>
      </c>
      <c r="O382" s="194">
        <f t="shared" si="615"/>
        <v>0</v>
      </c>
      <c r="P382" s="141"/>
      <c r="Q382" s="20">
        <f t="shared" si="593"/>
        <v>0</v>
      </c>
      <c r="R382" s="142"/>
      <c r="S382" s="215">
        <f>100%</f>
        <v>1</v>
      </c>
      <c r="T382" s="194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5">
        <f t="shared" si="597"/>
        <v>0</v>
      </c>
      <c r="AD382" s="214">
        <f t="shared" si="617"/>
        <v>0</v>
      </c>
      <c r="AE382" s="20">
        <f t="shared" si="598"/>
        <v>0</v>
      </c>
      <c r="AF382" s="21">
        <f t="shared" si="599"/>
        <v>0</v>
      </c>
      <c r="AG382" s="215">
        <f t="shared" si="600"/>
        <v>1</v>
      </c>
      <c r="AH382" s="194">
        <f t="shared" si="618"/>
        <v>0</v>
      </c>
      <c r="AI382" s="141"/>
      <c r="AJ382" s="20">
        <f t="shared" si="601"/>
        <v>0</v>
      </c>
      <c r="AK382" s="142"/>
      <c r="AL382" s="215">
        <f t="shared" si="602"/>
        <v>1</v>
      </c>
      <c r="AM382" s="194">
        <f t="shared" si="619"/>
        <v>0</v>
      </c>
      <c r="AN382" s="141"/>
      <c r="AO382" s="143">
        <f t="shared" si="603"/>
        <v>0</v>
      </c>
      <c r="AP382" s="208">
        <f t="shared" si="620"/>
        <v>0</v>
      </c>
      <c r="AQ382" s="11" t="str">
        <f t="shared" si="554"/>
        <v xml:space="preserve"> </v>
      </c>
      <c r="AR382" s="230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5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5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8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8" t="s">
        <v>148</v>
      </c>
      <c r="F383" s="237"/>
      <c r="G383" s="66"/>
      <c r="H383" s="72"/>
      <c r="I383" s="27"/>
      <c r="J383" s="195">
        <f>0%</f>
        <v>0</v>
      </c>
      <c r="K383" s="214">
        <f t="shared" si="614"/>
        <v>0</v>
      </c>
      <c r="L383" s="20">
        <f t="shared" si="591"/>
        <v>0</v>
      </c>
      <c r="M383" s="73">
        <f t="shared" si="592"/>
        <v>0</v>
      </c>
      <c r="N383" s="215">
        <f>100%</f>
        <v>1</v>
      </c>
      <c r="O383" s="194">
        <f t="shared" si="615"/>
        <v>0</v>
      </c>
      <c r="P383" s="141"/>
      <c r="Q383" s="20">
        <f t="shared" si="593"/>
        <v>0</v>
      </c>
      <c r="R383" s="142"/>
      <c r="S383" s="215">
        <f>100%</f>
        <v>1</v>
      </c>
      <c r="T383" s="194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5">
        <f t="shared" si="597"/>
        <v>0</v>
      </c>
      <c r="AD383" s="214">
        <f t="shared" si="617"/>
        <v>0</v>
      </c>
      <c r="AE383" s="20">
        <f t="shared" si="598"/>
        <v>0</v>
      </c>
      <c r="AF383" s="21">
        <f t="shared" si="599"/>
        <v>0</v>
      </c>
      <c r="AG383" s="215">
        <f t="shared" si="600"/>
        <v>1</v>
      </c>
      <c r="AH383" s="194">
        <f t="shared" si="618"/>
        <v>0</v>
      </c>
      <c r="AI383" s="141"/>
      <c r="AJ383" s="20">
        <f t="shared" si="601"/>
        <v>0</v>
      </c>
      <c r="AK383" s="142"/>
      <c r="AL383" s="215">
        <f t="shared" si="602"/>
        <v>1</v>
      </c>
      <c r="AM383" s="194">
        <f t="shared" si="619"/>
        <v>0</v>
      </c>
      <c r="AN383" s="141"/>
      <c r="AO383" s="143">
        <f t="shared" si="603"/>
        <v>0</v>
      </c>
      <c r="AP383" s="208">
        <f t="shared" si="620"/>
        <v>0</v>
      </c>
      <c r="AQ383" s="11" t="str">
        <f t="shared" si="554"/>
        <v xml:space="preserve"> </v>
      </c>
      <c r="AR383" s="230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5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5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8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8" t="s">
        <v>148</v>
      </c>
      <c r="F384" s="237"/>
      <c r="G384" s="66"/>
      <c r="H384" s="72"/>
      <c r="I384" s="27"/>
      <c r="J384" s="195">
        <f>0%</f>
        <v>0</v>
      </c>
      <c r="K384" s="214">
        <f t="shared" si="614"/>
        <v>0</v>
      </c>
      <c r="L384" s="20">
        <f t="shared" si="591"/>
        <v>0</v>
      </c>
      <c r="M384" s="73">
        <f t="shared" si="592"/>
        <v>0</v>
      </c>
      <c r="N384" s="215">
        <f>100%</f>
        <v>1</v>
      </c>
      <c r="O384" s="194">
        <f t="shared" si="615"/>
        <v>0</v>
      </c>
      <c r="P384" s="141"/>
      <c r="Q384" s="20">
        <f t="shared" si="593"/>
        <v>0</v>
      </c>
      <c r="R384" s="142"/>
      <c r="S384" s="215">
        <f>100%</f>
        <v>1</v>
      </c>
      <c r="T384" s="194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5">
        <f t="shared" si="597"/>
        <v>0</v>
      </c>
      <c r="AD384" s="214">
        <f t="shared" si="617"/>
        <v>0</v>
      </c>
      <c r="AE384" s="20">
        <f t="shared" si="598"/>
        <v>0</v>
      </c>
      <c r="AF384" s="21">
        <f t="shared" si="599"/>
        <v>0</v>
      </c>
      <c r="AG384" s="215">
        <f t="shared" si="600"/>
        <v>1</v>
      </c>
      <c r="AH384" s="194">
        <f t="shared" si="618"/>
        <v>0</v>
      </c>
      <c r="AI384" s="141"/>
      <c r="AJ384" s="20">
        <f t="shared" si="601"/>
        <v>0</v>
      </c>
      <c r="AK384" s="142"/>
      <c r="AL384" s="215">
        <f t="shared" si="602"/>
        <v>1</v>
      </c>
      <c r="AM384" s="194">
        <f t="shared" si="619"/>
        <v>0</v>
      </c>
      <c r="AN384" s="141"/>
      <c r="AO384" s="143">
        <f t="shared" si="603"/>
        <v>0</v>
      </c>
      <c r="AP384" s="208">
        <f t="shared" si="620"/>
        <v>0</v>
      </c>
      <c r="AQ384" s="11" t="str">
        <f t="shared" si="554"/>
        <v xml:space="preserve"> </v>
      </c>
      <c r="AR384" s="230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5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5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8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8" t="s">
        <v>148</v>
      </c>
      <c r="F385" s="237"/>
      <c r="G385" s="66"/>
      <c r="H385" s="72"/>
      <c r="I385" s="27"/>
      <c r="J385" s="195">
        <f>0%</f>
        <v>0</v>
      </c>
      <c r="K385" s="214">
        <f t="shared" si="614"/>
        <v>0</v>
      </c>
      <c r="L385" s="20">
        <f t="shared" si="591"/>
        <v>0</v>
      </c>
      <c r="M385" s="73">
        <f t="shared" si="592"/>
        <v>0</v>
      </c>
      <c r="N385" s="215">
        <f>100%</f>
        <v>1</v>
      </c>
      <c r="O385" s="194">
        <f t="shared" si="615"/>
        <v>0</v>
      </c>
      <c r="P385" s="141"/>
      <c r="Q385" s="20">
        <f t="shared" si="593"/>
        <v>0</v>
      </c>
      <c r="R385" s="142"/>
      <c r="S385" s="215">
        <f>100%</f>
        <v>1</v>
      </c>
      <c r="T385" s="194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5">
        <f t="shared" si="597"/>
        <v>0</v>
      </c>
      <c r="AD385" s="214">
        <f t="shared" si="617"/>
        <v>0</v>
      </c>
      <c r="AE385" s="20">
        <f t="shared" si="598"/>
        <v>0</v>
      </c>
      <c r="AF385" s="21">
        <f t="shared" si="599"/>
        <v>0</v>
      </c>
      <c r="AG385" s="215">
        <f t="shared" si="600"/>
        <v>1</v>
      </c>
      <c r="AH385" s="194">
        <f t="shared" si="618"/>
        <v>0</v>
      </c>
      <c r="AI385" s="141"/>
      <c r="AJ385" s="20">
        <f t="shared" si="601"/>
        <v>0</v>
      </c>
      <c r="AK385" s="142"/>
      <c r="AL385" s="215">
        <f t="shared" si="602"/>
        <v>1</v>
      </c>
      <c r="AM385" s="194">
        <f t="shared" si="619"/>
        <v>0</v>
      </c>
      <c r="AN385" s="141"/>
      <c r="AO385" s="143">
        <f t="shared" si="603"/>
        <v>0</v>
      </c>
      <c r="AP385" s="208">
        <f t="shared" si="620"/>
        <v>0</v>
      </c>
      <c r="AQ385" s="11" t="str">
        <f t="shared" si="554"/>
        <v xml:space="preserve"> </v>
      </c>
      <c r="AR385" s="230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5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5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8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8" t="s">
        <v>148</v>
      </c>
      <c r="F386" s="237"/>
      <c r="G386" s="66"/>
      <c r="H386" s="72"/>
      <c r="I386" s="27"/>
      <c r="J386" s="195">
        <f>0%</f>
        <v>0</v>
      </c>
      <c r="K386" s="214">
        <f t="shared" si="614"/>
        <v>0</v>
      </c>
      <c r="L386" s="20">
        <f t="shared" si="591"/>
        <v>0</v>
      </c>
      <c r="M386" s="73">
        <f t="shared" si="592"/>
        <v>0</v>
      </c>
      <c r="N386" s="215">
        <f>100%</f>
        <v>1</v>
      </c>
      <c r="O386" s="194">
        <f t="shared" si="615"/>
        <v>0</v>
      </c>
      <c r="P386" s="141"/>
      <c r="Q386" s="20">
        <f t="shared" si="593"/>
        <v>0</v>
      </c>
      <c r="R386" s="142"/>
      <c r="S386" s="215">
        <f>100%</f>
        <v>1</v>
      </c>
      <c r="T386" s="194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5">
        <f t="shared" si="597"/>
        <v>0</v>
      </c>
      <c r="AD386" s="214">
        <f t="shared" si="617"/>
        <v>0</v>
      </c>
      <c r="AE386" s="20">
        <f t="shared" si="598"/>
        <v>0</v>
      </c>
      <c r="AF386" s="21">
        <f t="shared" si="599"/>
        <v>0</v>
      </c>
      <c r="AG386" s="215">
        <f t="shared" si="600"/>
        <v>1</v>
      </c>
      <c r="AH386" s="194">
        <f t="shared" si="618"/>
        <v>0</v>
      </c>
      <c r="AI386" s="141"/>
      <c r="AJ386" s="20">
        <f t="shared" si="601"/>
        <v>0</v>
      </c>
      <c r="AK386" s="142"/>
      <c r="AL386" s="215">
        <f t="shared" si="602"/>
        <v>1</v>
      </c>
      <c r="AM386" s="194">
        <f t="shared" si="619"/>
        <v>0</v>
      </c>
      <c r="AN386" s="141"/>
      <c r="AO386" s="143">
        <f t="shared" si="603"/>
        <v>0</v>
      </c>
      <c r="AP386" s="208">
        <f t="shared" si="620"/>
        <v>0</v>
      </c>
      <c r="AQ386" s="11" t="str">
        <f t="shared" si="554"/>
        <v xml:space="preserve"> </v>
      </c>
      <c r="AR386" s="230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5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5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8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8" t="s">
        <v>148</v>
      </c>
      <c r="F387" s="237"/>
      <c r="G387" s="66"/>
      <c r="H387" s="72"/>
      <c r="I387" s="27"/>
      <c r="J387" s="195">
        <f>0%</f>
        <v>0</v>
      </c>
      <c r="K387" s="214">
        <f t="shared" si="614"/>
        <v>0</v>
      </c>
      <c r="L387" s="20">
        <f t="shared" si="591"/>
        <v>0</v>
      </c>
      <c r="M387" s="73">
        <f t="shared" si="592"/>
        <v>0</v>
      </c>
      <c r="N387" s="215">
        <f>100%</f>
        <v>1</v>
      </c>
      <c r="O387" s="194">
        <f t="shared" si="615"/>
        <v>0</v>
      </c>
      <c r="P387" s="141"/>
      <c r="Q387" s="20">
        <f t="shared" si="593"/>
        <v>0</v>
      </c>
      <c r="R387" s="142"/>
      <c r="S387" s="215">
        <f>100%</f>
        <v>1</v>
      </c>
      <c r="T387" s="194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5">
        <f t="shared" si="597"/>
        <v>0</v>
      </c>
      <c r="AD387" s="214">
        <f t="shared" si="617"/>
        <v>0</v>
      </c>
      <c r="AE387" s="20">
        <f t="shared" si="598"/>
        <v>0</v>
      </c>
      <c r="AF387" s="21">
        <f t="shared" si="599"/>
        <v>0</v>
      </c>
      <c r="AG387" s="215">
        <f t="shared" si="600"/>
        <v>1</v>
      </c>
      <c r="AH387" s="194">
        <f t="shared" si="618"/>
        <v>0</v>
      </c>
      <c r="AI387" s="141"/>
      <c r="AJ387" s="20">
        <f t="shared" si="601"/>
        <v>0</v>
      </c>
      <c r="AK387" s="142"/>
      <c r="AL387" s="215">
        <f t="shared" si="602"/>
        <v>1</v>
      </c>
      <c r="AM387" s="194">
        <f t="shared" si="619"/>
        <v>0</v>
      </c>
      <c r="AN387" s="141"/>
      <c r="AO387" s="143">
        <f t="shared" si="603"/>
        <v>0</v>
      </c>
      <c r="AP387" s="208">
        <f t="shared" si="620"/>
        <v>0</v>
      </c>
      <c r="AQ387" s="11" t="str">
        <f t="shared" si="554"/>
        <v xml:space="preserve"> </v>
      </c>
      <c r="AR387" s="230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5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5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8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8" t="s">
        <v>148</v>
      </c>
      <c r="F388" s="237"/>
      <c r="G388" s="66"/>
      <c r="H388" s="72"/>
      <c r="I388" s="27"/>
      <c r="J388" s="195">
        <f>0%</f>
        <v>0</v>
      </c>
      <c r="K388" s="214">
        <f t="shared" si="614"/>
        <v>0</v>
      </c>
      <c r="L388" s="20">
        <f t="shared" si="591"/>
        <v>0</v>
      </c>
      <c r="M388" s="73">
        <f t="shared" si="592"/>
        <v>0</v>
      </c>
      <c r="N388" s="215">
        <f>100%</f>
        <v>1</v>
      </c>
      <c r="O388" s="194">
        <f t="shared" si="615"/>
        <v>0</v>
      </c>
      <c r="P388" s="141"/>
      <c r="Q388" s="20">
        <f t="shared" si="593"/>
        <v>0</v>
      </c>
      <c r="R388" s="142"/>
      <c r="S388" s="215">
        <f>100%</f>
        <v>1</v>
      </c>
      <c r="T388" s="194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5">
        <f t="shared" si="597"/>
        <v>0</v>
      </c>
      <c r="AD388" s="214">
        <f t="shared" si="617"/>
        <v>0</v>
      </c>
      <c r="AE388" s="20">
        <f t="shared" si="598"/>
        <v>0</v>
      </c>
      <c r="AF388" s="21">
        <f t="shared" si="599"/>
        <v>0</v>
      </c>
      <c r="AG388" s="215">
        <f t="shared" si="600"/>
        <v>1</v>
      </c>
      <c r="AH388" s="194">
        <f t="shared" si="618"/>
        <v>0</v>
      </c>
      <c r="AI388" s="141"/>
      <c r="AJ388" s="20">
        <f t="shared" si="601"/>
        <v>0</v>
      </c>
      <c r="AK388" s="142"/>
      <c r="AL388" s="215">
        <f t="shared" si="602"/>
        <v>1</v>
      </c>
      <c r="AM388" s="194">
        <f t="shared" si="619"/>
        <v>0</v>
      </c>
      <c r="AN388" s="141"/>
      <c r="AO388" s="143">
        <f t="shared" si="603"/>
        <v>0</v>
      </c>
      <c r="AP388" s="208">
        <f>AH388-O388</f>
        <v>0</v>
      </c>
      <c r="AQ388" s="11" t="str">
        <f t="shared" si="554"/>
        <v xml:space="preserve"> </v>
      </c>
      <c r="AR388" s="230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5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5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8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296" t="s">
        <v>22</v>
      </c>
      <c r="E389" s="297"/>
      <c r="F389" s="298"/>
      <c r="G389" s="65"/>
      <c r="H389" s="70"/>
      <c r="I389" s="26"/>
      <c r="J389" s="26"/>
      <c r="K389" s="133"/>
      <c r="L389" s="5"/>
      <c r="M389" s="71">
        <f>O389+Q389</f>
        <v>0</v>
      </c>
      <c r="N389" s="216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6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6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6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9"/>
      <c r="AQ389" s="11" t="str">
        <f t="shared" si="554"/>
        <v xml:space="preserve"> </v>
      </c>
      <c r="AR389" s="230"/>
      <c r="AS389" s="23"/>
      <c r="AT389" s="26"/>
      <c r="AU389" s="26"/>
      <c r="AV389" s="5"/>
      <c r="AW389" s="6">
        <f>AY389+BA389</f>
        <v>0</v>
      </c>
      <c r="AX389" s="216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6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9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299" t="s">
        <v>148</v>
      </c>
      <c r="F390" s="299"/>
      <c r="G390" s="66"/>
      <c r="H390" s="72"/>
      <c r="I390" s="27"/>
      <c r="J390" s="195">
        <f>27%</f>
        <v>0.27</v>
      </c>
      <c r="K390" s="214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5">
        <f>100%</f>
        <v>1</v>
      </c>
      <c r="O390" s="194">
        <f>ROUND((M390*N390),0)</f>
        <v>0</v>
      </c>
      <c r="P390" s="141"/>
      <c r="Q390" s="20">
        <f t="shared" ref="Q390:Q409" si="627">M390-O390</f>
        <v>0</v>
      </c>
      <c r="R390" s="142"/>
      <c r="S390" s="215">
        <f>100%</f>
        <v>1</v>
      </c>
      <c r="T390" s="194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5">
        <f t="shared" ref="AC390:AC409" si="631">J390</f>
        <v>0.27</v>
      </c>
      <c r="AD390" s="214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5">
        <f t="shared" ref="AG390:AG409" si="634">N390</f>
        <v>1</v>
      </c>
      <c r="AH390" s="194">
        <f>ROUND((AF390*AG390),0)</f>
        <v>0</v>
      </c>
      <c r="AI390" s="141"/>
      <c r="AJ390" s="20">
        <f t="shared" ref="AJ390:AJ409" si="635">AF390-AH390</f>
        <v>0</v>
      </c>
      <c r="AK390" s="142"/>
      <c r="AL390" s="215">
        <f t="shared" ref="AL390:AL409" si="636">S390</f>
        <v>1</v>
      </c>
      <c r="AM390" s="194">
        <f>ROUND((AL390*AH390),0)</f>
        <v>0</v>
      </c>
      <c r="AN390" s="141"/>
      <c r="AO390" s="143">
        <f t="shared" ref="AO390:AO409" si="637">AH390-AM390</f>
        <v>0</v>
      </c>
      <c r="AP390" s="208">
        <f>AH390-O390</f>
        <v>0</v>
      </c>
      <c r="AQ390" s="11" t="str">
        <f t="shared" si="554"/>
        <v xml:space="preserve"> </v>
      </c>
      <c r="AR390" s="230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5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5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8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299" t="s">
        <v>148</v>
      </c>
      <c r="F391" s="299"/>
      <c r="G391" s="66"/>
      <c r="H391" s="72"/>
      <c r="I391" s="27"/>
      <c r="J391" s="195">
        <f>27%</f>
        <v>0.27</v>
      </c>
      <c r="K391" s="214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5">
        <f>100%</f>
        <v>1</v>
      </c>
      <c r="O391" s="194">
        <f t="shared" ref="O391:O409" si="649">ROUND((M391*N391),0)</f>
        <v>0</v>
      </c>
      <c r="P391" s="141"/>
      <c r="Q391" s="20">
        <f t="shared" si="627"/>
        <v>0</v>
      </c>
      <c r="R391" s="142"/>
      <c r="S391" s="215">
        <f>100%</f>
        <v>1</v>
      </c>
      <c r="T391" s="194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5">
        <f t="shared" si="631"/>
        <v>0.27</v>
      </c>
      <c r="AD391" s="214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5">
        <f t="shared" si="634"/>
        <v>1</v>
      </c>
      <c r="AH391" s="194">
        <f t="shared" ref="AH391:AH409" si="652">ROUND((AF391*AG391),0)</f>
        <v>0</v>
      </c>
      <c r="AI391" s="141"/>
      <c r="AJ391" s="20">
        <f t="shared" si="635"/>
        <v>0</v>
      </c>
      <c r="AK391" s="142"/>
      <c r="AL391" s="215">
        <f t="shared" si="636"/>
        <v>1</v>
      </c>
      <c r="AM391" s="194">
        <f t="shared" ref="AM391:AM409" si="653">ROUND((AL391*AH391),0)</f>
        <v>0</v>
      </c>
      <c r="AN391" s="141"/>
      <c r="AO391" s="143">
        <f t="shared" si="637"/>
        <v>0</v>
      </c>
      <c r="AP391" s="208">
        <f t="shared" ref="AP391:AP408" si="654">AH391-O391</f>
        <v>0</v>
      </c>
      <c r="AQ391" s="11" t="str">
        <f t="shared" si="554"/>
        <v xml:space="preserve"> </v>
      </c>
      <c r="AR391" s="230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5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5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8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299" t="s">
        <v>148</v>
      </c>
      <c r="F392" s="299"/>
      <c r="G392" s="66"/>
      <c r="H392" s="72"/>
      <c r="I392" s="27"/>
      <c r="J392" s="195">
        <f>27%</f>
        <v>0.27</v>
      </c>
      <c r="K392" s="214">
        <f t="shared" si="648"/>
        <v>0</v>
      </c>
      <c r="L392" s="20">
        <f t="shared" si="625"/>
        <v>0</v>
      </c>
      <c r="M392" s="73">
        <f t="shared" si="626"/>
        <v>0</v>
      </c>
      <c r="N392" s="215">
        <f>100%</f>
        <v>1</v>
      </c>
      <c r="O392" s="194">
        <f t="shared" si="649"/>
        <v>0</v>
      </c>
      <c r="P392" s="141"/>
      <c r="Q392" s="20">
        <f t="shared" si="627"/>
        <v>0</v>
      </c>
      <c r="R392" s="142"/>
      <c r="S392" s="215">
        <f>100%</f>
        <v>1</v>
      </c>
      <c r="T392" s="194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5">
        <f t="shared" si="631"/>
        <v>0.27</v>
      </c>
      <c r="AD392" s="214">
        <f t="shared" si="651"/>
        <v>0</v>
      </c>
      <c r="AE392" s="20">
        <f t="shared" si="632"/>
        <v>0</v>
      </c>
      <c r="AF392" s="21">
        <f t="shared" si="633"/>
        <v>0</v>
      </c>
      <c r="AG392" s="215">
        <f t="shared" si="634"/>
        <v>1</v>
      </c>
      <c r="AH392" s="194">
        <f t="shared" si="652"/>
        <v>0</v>
      </c>
      <c r="AI392" s="141"/>
      <c r="AJ392" s="20">
        <f t="shared" si="635"/>
        <v>0</v>
      </c>
      <c r="AK392" s="142"/>
      <c r="AL392" s="215">
        <f t="shared" si="636"/>
        <v>1</v>
      </c>
      <c r="AM392" s="194">
        <f t="shared" si="653"/>
        <v>0</v>
      </c>
      <c r="AN392" s="141"/>
      <c r="AO392" s="143">
        <f t="shared" si="637"/>
        <v>0</v>
      </c>
      <c r="AP392" s="208">
        <f t="shared" si="654"/>
        <v>0</v>
      </c>
      <c r="AQ392" s="11" t="str">
        <f t="shared" si="554"/>
        <v xml:space="preserve"> </v>
      </c>
      <c r="AR392" s="230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5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5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8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299" t="s">
        <v>148</v>
      </c>
      <c r="F393" s="299"/>
      <c r="G393" s="66"/>
      <c r="H393" s="72"/>
      <c r="I393" s="27"/>
      <c r="J393" s="195">
        <f>27%</f>
        <v>0.27</v>
      </c>
      <c r="K393" s="214">
        <f t="shared" si="648"/>
        <v>0</v>
      </c>
      <c r="L393" s="20">
        <f t="shared" si="625"/>
        <v>0</v>
      </c>
      <c r="M393" s="73">
        <f t="shared" si="626"/>
        <v>0</v>
      </c>
      <c r="N393" s="215">
        <f>100%</f>
        <v>1</v>
      </c>
      <c r="O393" s="194">
        <f t="shared" si="649"/>
        <v>0</v>
      </c>
      <c r="P393" s="141"/>
      <c r="Q393" s="20">
        <f t="shared" si="627"/>
        <v>0</v>
      </c>
      <c r="R393" s="142"/>
      <c r="S393" s="215">
        <f>100%</f>
        <v>1</v>
      </c>
      <c r="T393" s="194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5">
        <f t="shared" si="631"/>
        <v>0.27</v>
      </c>
      <c r="AD393" s="214">
        <f t="shared" si="651"/>
        <v>0</v>
      </c>
      <c r="AE393" s="20">
        <f t="shared" si="632"/>
        <v>0</v>
      </c>
      <c r="AF393" s="21">
        <f t="shared" si="633"/>
        <v>0</v>
      </c>
      <c r="AG393" s="215">
        <f t="shared" si="634"/>
        <v>1</v>
      </c>
      <c r="AH393" s="194">
        <f t="shared" si="652"/>
        <v>0</v>
      </c>
      <c r="AI393" s="141"/>
      <c r="AJ393" s="20">
        <f t="shared" si="635"/>
        <v>0</v>
      </c>
      <c r="AK393" s="142"/>
      <c r="AL393" s="215">
        <f t="shared" si="636"/>
        <v>1</v>
      </c>
      <c r="AM393" s="194">
        <f t="shared" si="653"/>
        <v>0</v>
      </c>
      <c r="AN393" s="141"/>
      <c r="AO393" s="143">
        <f t="shared" si="637"/>
        <v>0</v>
      </c>
      <c r="AP393" s="208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30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5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5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8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299" t="s">
        <v>148</v>
      </c>
      <c r="F394" s="299"/>
      <c r="G394" s="66"/>
      <c r="H394" s="72"/>
      <c r="I394" s="27"/>
      <c r="J394" s="195">
        <f>27%</f>
        <v>0.27</v>
      </c>
      <c r="K394" s="214">
        <f t="shared" si="648"/>
        <v>0</v>
      </c>
      <c r="L394" s="20">
        <f t="shared" si="625"/>
        <v>0</v>
      </c>
      <c r="M394" s="73">
        <f t="shared" si="626"/>
        <v>0</v>
      </c>
      <c r="N394" s="215">
        <f>100%</f>
        <v>1</v>
      </c>
      <c r="O394" s="194">
        <f t="shared" si="649"/>
        <v>0</v>
      </c>
      <c r="P394" s="141"/>
      <c r="Q394" s="20">
        <f t="shared" si="627"/>
        <v>0</v>
      </c>
      <c r="R394" s="142"/>
      <c r="S394" s="215">
        <f>100%</f>
        <v>1</v>
      </c>
      <c r="T394" s="194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5">
        <f t="shared" si="631"/>
        <v>0.27</v>
      </c>
      <c r="AD394" s="214">
        <f t="shared" si="651"/>
        <v>0</v>
      </c>
      <c r="AE394" s="20">
        <f t="shared" si="632"/>
        <v>0</v>
      </c>
      <c r="AF394" s="21">
        <f t="shared" si="633"/>
        <v>0</v>
      </c>
      <c r="AG394" s="215">
        <f t="shared" si="634"/>
        <v>1</v>
      </c>
      <c r="AH394" s="194">
        <f t="shared" si="652"/>
        <v>0</v>
      </c>
      <c r="AI394" s="141"/>
      <c r="AJ394" s="20">
        <f t="shared" si="635"/>
        <v>0</v>
      </c>
      <c r="AK394" s="142"/>
      <c r="AL394" s="215">
        <f t="shared" si="636"/>
        <v>1</v>
      </c>
      <c r="AM394" s="194">
        <f t="shared" si="653"/>
        <v>0</v>
      </c>
      <c r="AN394" s="141"/>
      <c r="AO394" s="143">
        <f t="shared" si="637"/>
        <v>0</v>
      </c>
      <c r="AP394" s="208">
        <f t="shared" si="654"/>
        <v>0</v>
      </c>
      <c r="AQ394" s="11" t="str">
        <f t="shared" si="658"/>
        <v xml:space="preserve"> </v>
      </c>
      <c r="AR394" s="230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5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5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8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299" t="s">
        <v>148</v>
      </c>
      <c r="F395" s="299"/>
      <c r="G395" s="66"/>
      <c r="H395" s="72"/>
      <c r="I395" s="27"/>
      <c r="J395" s="195">
        <f>27%</f>
        <v>0.27</v>
      </c>
      <c r="K395" s="214">
        <f t="shared" si="648"/>
        <v>0</v>
      </c>
      <c r="L395" s="20">
        <f t="shared" si="625"/>
        <v>0</v>
      </c>
      <c r="M395" s="73">
        <f t="shared" si="626"/>
        <v>0</v>
      </c>
      <c r="N395" s="215">
        <f>100%</f>
        <v>1</v>
      </c>
      <c r="O395" s="194">
        <f t="shared" si="649"/>
        <v>0</v>
      </c>
      <c r="P395" s="141"/>
      <c r="Q395" s="20">
        <f t="shared" si="627"/>
        <v>0</v>
      </c>
      <c r="R395" s="142"/>
      <c r="S395" s="215">
        <f>100%</f>
        <v>1</v>
      </c>
      <c r="T395" s="194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5">
        <f t="shared" si="631"/>
        <v>0.27</v>
      </c>
      <c r="AD395" s="214">
        <f t="shared" si="651"/>
        <v>0</v>
      </c>
      <c r="AE395" s="20">
        <f t="shared" si="632"/>
        <v>0</v>
      </c>
      <c r="AF395" s="21">
        <f t="shared" si="633"/>
        <v>0</v>
      </c>
      <c r="AG395" s="215">
        <f t="shared" si="634"/>
        <v>1</v>
      </c>
      <c r="AH395" s="194">
        <f t="shared" si="652"/>
        <v>0</v>
      </c>
      <c r="AI395" s="141"/>
      <c r="AJ395" s="20">
        <f t="shared" si="635"/>
        <v>0</v>
      </c>
      <c r="AK395" s="142"/>
      <c r="AL395" s="215">
        <f t="shared" si="636"/>
        <v>1</v>
      </c>
      <c r="AM395" s="194">
        <f t="shared" si="653"/>
        <v>0</v>
      </c>
      <c r="AN395" s="141"/>
      <c r="AO395" s="143">
        <f t="shared" si="637"/>
        <v>0</v>
      </c>
      <c r="AP395" s="208">
        <f t="shared" si="654"/>
        <v>0</v>
      </c>
      <c r="AQ395" s="11" t="str">
        <f t="shared" si="658"/>
        <v xml:space="preserve"> </v>
      </c>
      <c r="AR395" s="230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5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5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8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299" t="s">
        <v>148</v>
      </c>
      <c r="F396" s="299"/>
      <c r="G396" s="66"/>
      <c r="H396" s="72"/>
      <c r="I396" s="27"/>
      <c r="J396" s="195">
        <f>27%</f>
        <v>0.27</v>
      </c>
      <c r="K396" s="214">
        <f t="shared" si="648"/>
        <v>0</v>
      </c>
      <c r="L396" s="20">
        <f t="shared" si="625"/>
        <v>0</v>
      </c>
      <c r="M396" s="73">
        <f t="shared" si="626"/>
        <v>0</v>
      </c>
      <c r="N396" s="215">
        <f>100%</f>
        <v>1</v>
      </c>
      <c r="O396" s="194">
        <f t="shared" si="649"/>
        <v>0</v>
      </c>
      <c r="P396" s="141"/>
      <c r="Q396" s="20">
        <f t="shared" si="627"/>
        <v>0</v>
      </c>
      <c r="R396" s="142"/>
      <c r="S396" s="215">
        <f>100%</f>
        <v>1</v>
      </c>
      <c r="T396" s="194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5">
        <f t="shared" si="631"/>
        <v>0.27</v>
      </c>
      <c r="AD396" s="214">
        <f t="shared" si="651"/>
        <v>0</v>
      </c>
      <c r="AE396" s="20">
        <f t="shared" si="632"/>
        <v>0</v>
      </c>
      <c r="AF396" s="21">
        <f t="shared" si="633"/>
        <v>0</v>
      </c>
      <c r="AG396" s="215">
        <f t="shared" si="634"/>
        <v>1</v>
      </c>
      <c r="AH396" s="194">
        <f t="shared" si="652"/>
        <v>0</v>
      </c>
      <c r="AI396" s="141"/>
      <c r="AJ396" s="20">
        <f t="shared" si="635"/>
        <v>0</v>
      </c>
      <c r="AK396" s="142"/>
      <c r="AL396" s="215">
        <f t="shared" si="636"/>
        <v>1</v>
      </c>
      <c r="AM396" s="194">
        <f t="shared" si="653"/>
        <v>0</v>
      </c>
      <c r="AN396" s="141"/>
      <c r="AO396" s="143">
        <f t="shared" si="637"/>
        <v>0</v>
      </c>
      <c r="AP396" s="208">
        <f t="shared" si="654"/>
        <v>0</v>
      </c>
      <c r="AQ396" s="11" t="str">
        <f t="shared" si="658"/>
        <v xml:space="preserve"> </v>
      </c>
      <c r="AR396" s="230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5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5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8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299" t="s">
        <v>148</v>
      </c>
      <c r="F397" s="299"/>
      <c r="G397" s="66"/>
      <c r="H397" s="72"/>
      <c r="I397" s="27"/>
      <c r="J397" s="195">
        <f>27%</f>
        <v>0.27</v>
      </c>
      <c r="K397" s="214">
        <f t="shared" si="648"/>
        <v>0</v>
      </c>
      <c r="L397" s="20">
        <f t="shared" si="625"/>
        <v>0</v>
      </c>
      <c r="M397" s="73">
        <f t="shared" si="626"/>
        <v>0</v>
      </c>
      <c r="N397" s="215">
        <f>100%</f>
        <v>1</v>
      </c>
      <c r="O397" s="194">
        <f t="shared" si="649"/>
        <v>0</v>
      </c>
      <c r="P397" s="141"/>
      <c r="Q397" s="20">
        <f t="shared" si="627"/>
        <v>0</v>
      </c>
      <c r="R397" s="142"/>
      <c r="S397" s="215">
        <f>100%</f>
        <v>1</v>
      </c>
      <c r="T397" s="194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5">
        <f t="shared" si="631"/>
        <v>0.27</v>
      </c>
      <c r="AD397" s="214">
        <f t="shared" si="651"/>
        <v>0</v>
      </c>
      <c r="AE397" s="20">
        <f t="shared" si="632"/>
        <v>0</v>
      </c>
      <c r="AF397" s="21">
        <f t="shared" si="633"/>
        <v>0</v>
      </c>
      <c r="AG397" s="215">
        <f t="shared" si="634"/>
        <v>1</v>
      </c>
      <c r="AH397" s="194">
        <f t="shared" si="652"/>
        <v>0</v>
      </c>
      <c r="AI397" s="141"/>
      <c r="AJ397" s="20">
        <f t="shared" si="635"/>
        <v>0</v>
      </c>
      <c r="AK397" s="142"/>
      <c r="AL397" s="215">
        <f t="shared" si="636"/>
        <v>1</v>
      </c>
      <c r="AM397" s="194">
        <f t="shared" si="653"/>
        <v>0</v>
      </c>
      <c r="AN397" s="141"/>
      <c r="AO397" s="143">
        <f t="shared" si="637"/>
        <v>0</v>
      </c>
      <c r="AP397" s="208">
        <f t="shared" si="654"/>
        <v>0</v>
      </c>
      <c r="AQ397" s="11" t="str">
        <f t="shared" si="658"/>
        <v xml:space="preserve"> </v>
      </c>
      <c r="AR397" s="230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5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5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8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299" t="s">
        <v>148</v>
      </c>
      <c r="F398" s="299"/>
      <c r="G398" s="66"/>
      <c r="H398" s="72"/>
      <c r="I398" s="27"/>
      <c r="J398" s="195">
        <f>27%</f>
        <v>0.27</v>
      </c>
      <c r="K398" s="214">
        <f t="shared" si="648"/>
        <v>0</v>
      </c>
      <c r="L398" s="20">
        <f t="shared" si="625"/>
        <v>0</v>
      </c>
      <c r="M398" s="73">
        <f t="shared" si="626"/>
        <v>0</v>
      </c>
      <c r="N398" s="215">
        <f>100%</f>
        <v>1</v>
      </c>
      <c r="O398" s="194">
        <f t="shared" si="649"/>
        <v>0</v>
      </c>
      <c r="P398" s="141"/>
      <c r="Q398" s="20">
        <f t="shared" si="627"/>
        <v>0</v>
      </c>
      <c r="R398" s="142"/>
      <c r="S398" s="215">
        <f>100%</f>
        <v>1</v>
      </c>
      <c r="T398" s="194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5">
        <f t="shared" si="631"/>
        <v>0.27</v>
      </c>
      <c r="AD398" s="214">
        <f t="shared" si="651"/>
        <v>0</v>
      </c>
      <c r="AE398" s="20">
        <f t="shared" si="632"/>
        <v>0</v>
      </c>
      <c r="AF398" s="21">
        <f t="shared" si="633"/>
        <v>0</v>
      </c>
      <c r="AG398" s="215">
        <f t="shared" si="634"/>
        <v>1</v>
      </c>
      <c r="AH398" s="194">
        <f t="shared" si="652"/>
        <v>0</v>
      </c>
      <c r="AI398" s="141"/>
      <c r="AJ398" s="20">
        <f t="shared" si="635"/>
        <v>0</v>
      </c>
      <c r="AK398" s="142"/>
      <c r="AL398" s="215">
        <f t="shared" si="636"/>
        <v>1</v>
      </c>
      <c r="AM398" s="194">
        <f t="shared" si="653"/>
        <v>0</v>
      </c>
      <c r="AN398" s="141"/>
      <c r="AO398" s="143">
        <f t="shared" si="637"/>
        <v>0</v>
      </c>
      <c r="AP398" s="208">
        <f t="shared" si="654"/>
        <v>0</v>
      </c>
      <c r="AQ398" s="11" t="str">
        <f t="shared" si="658"/>
        <v xml:space="preserve"> </v>
      </c>
      <c r="AR398" s="230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5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5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8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299" t="s">
        <v>148</v>
      </c>
      <c r="F399" s="299"/>
      <c r="G399" s="66"/>
      <c r="H399" s="72"/>
      <c r="I399" s="27"/>
      <c r="J399" s="195">
        <f>27%</f>
        <v>0.27</v>
      </c>
      <c r="K399" s="214">
        <f t="shared" si="648"/>
        <v>0</v>
      </c>
      <c r="L399" s="20">
        <f t="shared" si="625"/>
        <v>0</v>
      </c>
      <c r="M399" s="73">
        <f t="shared" si="626"/>
        <v>0</v>
      </c>
      <c r="N399" s="215">
        <f>100%</f>
        <v>1</v>
      </c>
      <c r="O399" s="194">
        <f t="shared" si="649"/>
        <v>0</v>
      </c>
      <c r="P399" s="141"/>
      <c r="Q399" s="20">
        <f t="shared" si="627"/>
        <v>0</v>
      </c>
      <c r="R399" s="142"/>
      <c r="S399" s="215">
        <f>100%</f>
        <v>1</v>
      </c>
      <c r="T399" s="194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5">
        <f t="shared" si="631"/>
        <v>0.27</v>
      </c>
      <c r="AD399" s="214">
        <f t="shared" si="651"/>
        <v>0</v>
      </c>
      <c r="AE399" s="20">
        <f t="shared" si="632"/>
        <v>0</v>
      </c>
      <c r="AF399" s="21">
        <f t="shared" si="633"/>
        <v>0</v>
      </c>
      <c r="AG399" s="215">
        <f t="shared" si="634"/>
        <v>1</v>
      </c>
      <c r="AH399" s="194">
        <f t="shared" si="652"/>
        <v>0</v>
      </c>
      <c r="AI399" s="141"/>
      <c r="AJ399" s="20">
        <f t="shared" si="635"/>
        <v>0</v>
      </c>
      <c r="AK399" s="142"/>
      <c r="AL399" s="215">
        <f t="shared" si="636"/>
        <v>1</v>
      </c>
      <c r="AM399" s="194">
        <f t="shared" si="653"/>
        <v>0</v>
      </c>
      <c r="AN399" s="141"/>
      <c r="AO399" s="143">
        <f t="shared" si="637"/>
        <v>0</v>
      </c>
      <c r="AP399" s="208">
        <f t="shared" si="654"/>
        <v>0</v>
      </c>
      <c r="AQ399" s="11" t="str">
        <f t="shared" si="658"/>
        <v xml:space="preserve"> </v>
      </c>
      <c r="AR399" s="230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5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5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8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299" t="s">
        <v>148</v>
      </c>
      <c r="F400" s="299"/>
      <c r="G400" s="66"/>
      <c r="H400" s="72"/>
      <c r="I400" s="27"/>
      <c r="J400" s="195">
        <f>27%</f>
        <v>0.27</v>
      </c>
      <c r="K400" s="214">
        <f t="shared" si="648"/>
        <v>0</v>
      </c>
      <c r="L400" s="20">
        <f t="shared" si="625"/>
        <v>0</v>
      </c>
      <c r="M400" s="73">
        <f t="shared" si="626"/>
        <v>0</v>
      </c>
      <c r="N400" s="215">
        <f>100%</f>
        <v>1</v>
      </c>
      <c r="O400" s="194">
        <f t="shared" si="649"/>
        <v>0</v>
      </c>
      <c r="P400" s="141"/>
      <c r="Q400" s="20">
        <f t="shared" si="627"/>
        <v>0</v>
      </c>
      <c r="R400" s="142"/>
      <c r="S400" s="215">
        <f>100%</f>
        <v>1</v>
      </c>
      <c r="T400" s="194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5">
        <f t="shared" si="631"/>
        <v>0.27</v>
      </c>
      <c r="AD400" s="214">
        <f t="shared" si="651"/>
        <v>0</v>
      </c>
      <c r="AE400" s="20">
        <f t="shared" si="632"/>
        <v>0</v>
      </c>
      <c r="AF400" s="21">
        <f t="shared" si="633"/>
        <v>0</v>
      </c>
      <c r="AG400" s="215">
        <f t="shared" si="634"/>
        <v>1</v>
      </c>
      <c r="AH400" s="194">
        <f t="shared" si="652"/>
        <v>0</v>
      </c>
      <c r="AI400" s="141"/>
      <c r="AJ400" s="20">
        <f t="shared" si="635"/>
        <v>0</v>
      </c>
      <c r="AK400" s="142"/>
      <c r="AL400" s="215">
        <f t="shared" si="636"/>
        <v>1</v>
      </c>
      <c r="AM400" s="194">
        <f t="shared" si="653"/>
        <v>0</v>
      </c>
      <c r="AN400" s="141"/>
      <c r="AO400" s="143">
        <f t="shared" si="637"/>
        <v>0</v>
      </c>
      <c r="AP400" s="208">
        <f t="shared" si="654"/>
        <v>0</v>
      </c>
      <c r="AQ400" s="11" t="str">
        <f t="shared" si="658"/>
        <v xml:space="preserve"> </v>
      </c>
      <c r="AR400" s="230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5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5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8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299" t="s">
        <v>148</v>
      </c>
      <c r="F401" s="299"/>
      <c r="G401" s="66"/>
      <c r="H401" s="72"/>
      <c r="I401" s="27"/>
      <c r="J401" s="195">
        <f>27%</f>
        <v>0.27</v>
      </c>
      <c r="K401" s="214">
        <f t="shared" si="648"/>
        <v>0</v>
      </c>
      <c r="L401" s="20">
        <f t="shared" si="625"/>
        <v>0</v>
      </c>
      <c r="M401" s="73">
        <f t="shared" si="626"/>
        <v>0</v>
      </c>
      <c r="N401" s="215">
        <f>100%</f>
        <v>1</v>
      </c>
      <c r="O401" s="194">
        <f t="shared" si="649"/>
        <v>0</v>
      </c>
      <c r="P401" s="141"/>
      <c r="Q401" s="20">
        <f t="shared" si="627"/>
        <v>0</v>
      </c>
      <c r="R401" s="142"/>
      <c r="S401" s="215">
        <f>100%</f>
        <v>1</v>
      </c>
      <c r="T401" s="194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5">
        <f t="shared" si="631"/>
        <v>0.27</v>
      </c>
      <c r="AD401" s="214">
        <f t="shared" si="651"/>
        <v>0</v>
      </c>
      <c r="AE401" s="20">
        <f t="shared" si="632"/>
        <v>0</v>
      </c>
      <c r="AF401" s="21">
        <f t="shared" si="633"/>
        <v>0</v>
      </c>
      <c r="AG401" s="215">
        <f t="shared" si="634"/>
        <v>1</v>
      </c>
      <c r="AH401" s="194">
        <f t="shared" si="652"/>
        <v>0</v>
      </c>
      <c r="AI401" s="141"/>
      <c r="AJ401" s="20">
        <f t="shared" si="635"/>
        <v>0</v>
      </c>
      <c r="AK401" s="142"/>
      <c r="AL401" s="215">
        <f t="shared" si="636"/>
        <v>1</v>
      </c>
      <c r="AM401" s="194">
        <f t="shared" si="653"/>
        <v>0</v>
      </c>
      <c r="AN401" s="141"/>
      <c r="AO401" s="143">
        <f t="shared" si="637"/>
        <v>0</v>
      </c>
      <c r="AP401" s="208">
        <f t="shared" si="654"/>
        <v>0</v>
      </c>
      <c r="AQ401" s="11" t="str">
        <f t="shared" si="658"/>
        <v xml:space="preserve"> </v>
      </c>
      <c r="AR401" s="230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5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5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8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299" t="s">
        <v>148</v>
      </c>
      <c r="F402" s="299"/>
      <c r="G402" s="66"/>
      <c r="H402" s="72"/>
      <c r="I402" s="27"/>
      <c r="J402" s="195">
        <f>27%</f>
        <v>0.27</v>
      </c>
      <c r="K402" s="214">
        <f t="shared" si="648"/>
        <v>0</v>
      </c>
      <c r="L402" s="20">
        <f t="shared" si="625"/>
        <v>0</v>
      </c>
      <c r="M402" s="73">
        <f t="shared" si="626"/>
        <v>0</v>
      </c>
      <c r="N402" s="215">
        <f>100%</f>
        <v>1</v>
      </c>
      <c r="O402" s="194">
        <f t="shared" si="649"/>
        <v>0</v>
      </c>
      <c r="P402" s="141"/>
      <c r="Q402" s="20">
        <f t="shared" si="627"/>
        <v>0</v>
      </c>
      <c r="R402" s="142"/>
      <c r="S402" s="215">
        <f>100%</f>
        <v>1</v>
      </c>
      <c r="T402" s="194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5">
        <f t="shared" si="631"/>
        <v>0.27</v>
      </c>
      <c r="AD402" s="214">
        <f t="shared" si="651"/>
        <v>0</v>
      </c>
      <c r="AE402" s="20">
        <f t="shared" si="632"/>
        <v>0</v>
      </c>
      <c r="AF402" s="21">
        <f t="shared" si="633"/>
        <v>0</v>
      </c>
      <c r="AG402" s="215">
        <f t="shared" si="634"/>
        <v>1</v>
      </c>
      <c r="AH402" s="194">
        <f t="shared" si="652"/>
        <v>0</v>
      </c>
      <c r="AI402" s="141"/>
      <c r="AJ402" s="20">
        <f t="shared" si="635"/>
        <v>0</v>
      </c>
      <c r="AK402" s="142"/>
      <c r="AL402" s="215">
        <f t="shared" si="636"/>
        <v>1</v>
      </c>
      <c r="AM402" s="194">
        <f t="shared" si="653"/>
        <v>0</v>
      </c>
      <c r="AN402" s="141"/>
      <c r="AO402" s="143">
        <f t="shared" si="637"/>
        <v>0</v>
      </c>
      <c r="AP402" s="208">
        <f t="shared" si="654"/>
        <v>0</v>
      </c>
      <c r="AQ402" s="11" t="str">
        <f t="shared" si="658"/>
        <v xml:space="preserve"> </v>
      </c>
      <c r="AR402" s="230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5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5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8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299" t="s">
        <v>148</v>
      </c>
      <c r="F403" s="299"/>
      <c r="G403" s="66"/>
      <c r="H403" s="72"/>
      <c r="I403" s="27"/>
      <c r="J403" s="195">
        <f>27%</f>
        <v>0.27</v>
      </c>
      <c r="K403" s="214">
        <f t="shared" si="648"/>
        <v>0</v>
      </c>
      <c r="L403" s="20">
        <f t="shared" si="625"/>
        <v>0</v>
      </c>
      <c r="M403" s="73">
        <f t="shared" si="626"/>
        <v>0</v>
      </c>
      <c r="N403" s="215">
        <f>100%</f>
        <v>1</v>
      </c>
      <c r="O403" s="194">
        <f t="shared" si="649"/>
        <v>0</v>
      </c>
      <c r="P403" s="141"/>
      <c r="Q403" s="20">
        <f t="shared" si="627"/>
        <v>0</v>
      </c>
      <c r="R403" s="142"/>
      <c r="S403" s="215">
        <f>100%</f>
        <v>1</v>
      </c>
      <c r="T403" s="194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5">
        <f t="shared" si="631"/>
        <v>0.27</v>
      </c>
      <c r="AD403" s="214">
        <f t="shared" si="651"/>
        <v>0</v>
      </c>
      <c r="AE403" s="20">
        <f t="shared" si="632"/>
        <v>0</v>
      </c>
      <c r="AF403" s="21">
        <f t="shared" si="633"/>
        <v>0</v>
      </c>
      <c r="AG403" s="215">
        <f t="shared" si="634"/>
        <v>1</v>
      </c>
      <c r="AH403" s="194">
        <f t="shared" si="652"/>
        <v>0</v>
      </c>
      <c r="AI403" s="141"/>
      <c r="AJ403" s="20">
        <f t="shared" si="635"/>
        <v>0</v>
      </c>
      <c r="AK403" s="142"/>
      <c r="AL403" s="215">
        <f t="shared" si="636"/>
        <v>1</v>
      </c>
      <c r="AM403" s="194">
        <f t="shared" si="653"/>
        <v>0</v>
      </c>
      <c r="AN403" s="141"/>
      <c r="AO403" s="143">
        <f t="shared" si="637"/>
        <v>0</v>
      </c>
      <c r="AP403" s="208">
        <f t="shared" si="654"/>
        <v>0</v>
      </c>
      <c r="AQ403" s="11" t="str">
        <f t="shared" si="658"/>
        <v xml:space="preserve"> </v>
      </c>
      <c r="AR403" s="230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5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5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8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299" t="s">
        <v>148</v>
      </c>
      <c r="F404" s="299"/>
      <c r="G404" s="66"/>
      <c r="H404" s="72"/>
      <c r="I404" s="27"/>
      <c r="J404" s="195">
        <f>27%</f>
        <v>0.27</v>
      </c>
      <c r="K404" s="214">
        <f t="shared" si="648"/>
        <v>0</v>
      </c>
      <c r="L404" s="20">
        <f t="shared" si="625"/>
        <v>0</v>
      </c>
      <c r="M404" s="73">
        <f t="shared" si="626"/>
        <v>0</v>
      </c>
      <c r="N404" s="215">
        <f>100%</f>
        <v>1</v>
      </c>
      <c r="O404" s="194">
        <f t="shared" si="649"/>
        <v>0</v>
      </c>
      <c r="P404" s="141"/>
      <c r="Q404" s="20">
        <f t="shared" si="627"/>
        <v>0</v>
      </c>
      <c r="R404" s="142"/>
      <c r="S404" s="215">
        <f>100%</f>
        <v>1</v>
      </c>
      <c r="T404" s="194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5">
        <f t="shared" si="631"/>
        <v>0.27</v>
      </c>
      <c r="AD404" s="214">
        <f t="shared" si="651"/>
        <v>0</v>
      </c>
      <c r="AE404" s="20">
        <f t="shared" si="632"/>
        <v>0</v>
      </c>
      <c r="AF404" s="21">
        <f t="shared" si="633"/>
        <v>0</v>
      </c>
      <c r="AG404" s="215">
        <f t="shared" si="634"/>
        <v>1</v>
      </c>
      <c r="AH404" s="194">
        <f t="shared" si="652"/>
        <v>0</v>
      </c>
      <c r="AI404" s="141"/>
      <c r="AJ404" s="20">
        <f t="shared" si="635"/>
        <v>0</v>
      </c>
      <c r="AK404" s="142"/>
      <c r="AL404" s="215">
        <f t="shared" si="636"/>
        <v>1</v>
      </c>
      <c r="AM404" s="194">
        <f t="shared" si="653"/>
        <v>0</v>
      </c>
      <c r="AN404" s="141"/>
      <c r="AO404" s="143">
        <f t="shared" si="637"/>
        <v>0</v>
      </c>
      <c r="AP404" s="208">
        <f t="shared" si="654"/>
        <v>0</v>
      </c>
      <c r="AQ404" s="11" t="str">
        <f t="shared" si="658"/>
        <v xml:space="preserve"> </v>
      </c>
      <c r="AR404" s="230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5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5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8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299" t="s">
        <v>148</v>
      </c>
      <c r="F405" s="299"/>
      <c r="G405" s="66"/>
      <c r="H405" s="72"/>
      <c r="I405" s="27"/>
      <c r="J405" s="195">
        <f>27%</f>
        <v>0.27</v>
      </c>
      <c r="K405" s="214">
        <f t="shared" si="648"/>
        <v>0</v>
      </c>
      <c r="L405" s="20">
        <f t="shared" si="625"/>
        <v>0</v>
      </c>
      <c r="M405" s="73">
        <f t="shared" si="626"/>
        <v>0</v>
      </c>
      <c r="N405" s="215">
        <f>100%</f>
        <v>1</v>
      </c>
      <c r="O405" s="194">
        <f t="shared" si="649"/>
        <v>0</v>
      </c>
      <c r="P405" s="141"/>
      <c r="Q405" s="20">
        <f t="shared" si="627"/>
        <v>0</v>
      </c>
      <c r="R405" s="142"/>
      <c r="S405" s="215">
        <f>100%</f>
        <v>1</v>
      </c>
      <c r="T405" s="194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5">
        <f t="shared" si="631"/>
        <v>0.27</v>
      </c>
      <c r="AD405" s="214">
        <f t="shared" si="651"/>
        <v>0</v>
      </c>
      <c r="AE405" s="20">
        <f t="shared" si="632"/>
        <v>0</v>
      </c>
      <c r="AF405" s="21">
        <f t="shared" si="633"/>
        <v>0</v>
      </c>
      <c r="AG405" s="215">
        <f t="shared" si="634"/>
        <v>1</v>
      </c>
      <c r="AH405" s="194">
        <f t="shared" si="652"/>
        <v>0</v>
      </c>
      <c r="AI405" s="141"/>
      <c r="AJ405" s="20">
        <f t="shared" si="635"/>
        <v>0</v>
      </c>
      <c r="AK405" s="142"/>
      <c r="AL405" s="215">
        <f t="shared" si="636"/>
        <v>1</v>
      </c>
      <c r="AM405" s="194">
        <f t="shared" si="653"/>
        <v>0</v>
      </c>
      <c r="AN405" s="141"/>
      <c r="AO405" s="143">
        <f t="shared" si="637"/>
        <v>0</v>
      </c>
      <c r="AP405" s="208">
        <f t="shared" si="654"/>
        <v>0</v>
      </c>
      <c r="AQ405" s="11" t="str">
        <f t="shared" si="658"/>
        <v xml:space="preserve"> </v>
      </c>
      <c r="AR405" s="230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5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5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8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299" t="s">
        <v>148</v>
      </c>
      <c r="F406" s="299"/>
      <c r="G406" s="66"/>
      <c r="H406" s="72"/>
      <c r="I406" s="27"/>
      <c r="J406" s="195">
        <f>27%</f>
        <v>0.27</v>
      </c>
      <c r="K406" s="214">
        <f t="shared" si="648"/>
        <v>0</v>
      </c>
      <c r="L406" s="20">
        <f t="shared" si="625"/>
        <v>0</v>
      </c>
      <c r="M406" s="73">
        <f t="shared" si="626"/>
        <v>0</v>
      </c>
      <c r="N406" s="215">
        <f>100%</f>
        <v>1</v>
      </c>
      <c r="O406" s="194">
        <f t="shared" si="649"/>
        <v>0</v>
      </c>
      <c r="P406" s="141"/>
      <c r="Q406" s="20">
        <f t="shared" si="627"/>
        <v>0</v>
      </c>
      <c r="R406" s="142"/>
      <c r="S406" s="215">
        <f>100%</f>
        <v>1</v>
      </c>
      <c r="T406" s="194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5">
        <f t="shared" si="631"/>
        <v>0.27</v>
      </c>
      <c r="AD406" s="214">
        <f t="shared" si="651"/>
        <v>0</v>
      </c>
      <c r="AE406" s="20">
        <f t="shared" si="632"/>
        <v>0</v>
      </c>
      <c r="AF406" s="21">
        <f t="shared" si="633"/>
        <v>0</v>
      </c>
      <c r="AG406" s="215">
        <f t="shared" si="634"/>
        <v>1</v>
      </c>
      <c r="AH406" s="194">
        <f t="shared" si="652"/>
        <v>0</v>
      </c>
      <c r="AI406" s="141"/>
      <c r="AJ406" s="20">
        <f t="shared" si="635"/>
        <v>0</v>
      </c>
      <c r="AK406" s="142"/>
      <c r="AL406" s="215">
        <f t="shared" si="636"/>
        <v>1</v>
      </c>
      <c r="AM406" s="194">
        <f t="shared" si="653"/>
        <v>0</v>
      </c>
      <c r="AN406" s="141"/>
      <c r="AO406" s="143">
        <f t="shared" si="637"/>
        <v>0</v>
      </c>
      <c r="AP406" s="208">
        <f t="shared" si="654"/>
        <v>0</v>
      </c>
      <c r="AQ406" s="11" t="str">
        <f t="shared" si="658"/>
        <v xml:space="preserve"> </v>
      </c>
      <c r="AR406" s="230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5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5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8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299" t="s">
        <v>148</v>
      </c>
      <c r="F407" s="299"/>
      <c r="G407" s="66"/>
      <c r="H407" s="72"/>
      <c r="I407" s="27"/>
      <c r="J407" s="195">
        <f>27%</f>
        <v>0.27</v>
      </c>
      <c r="K407" s="214">
        <f t="shared" si="648"/>
        <v>0</v>
      </c>
      <c r="L407" s="20">
        <f t="shared" si="625"/>
        <v>0</v>
      </c>
      <c r="M407" s="73">
        <f t="shared" si="626"/>
        <v>0</v>
      </c>
      <c r="N407" s="215">
        <f>100%</f>
        <v>1</v>
      </c>
      <c r="O407" s="194">
        <f t="shared" si="649"/>
        <v>0</v>
      </c>
      <c r="P407" s="141"/>
      <c r="Q407" s="20">
        <f t="shared" si="627"/>
        <v>0</v>
      </c>
      <c r="R407" s="142"/>
      <c r="S407" s="215">
        <f>100%</f>
        <v>1</v>
      </c>
      <c r="T407" s="194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5">
        <f t="shared" si="631"/>
        <v>0.27</v>
      </c>
      <c r="AD407" s="214">
        <f t="shared" si="651"/>
        <v>0</v>
      </c>
      <c r="AE407" s="20">
        <f t="shared" si="632"/>
        <v>0</v>
      </c>
      <c r="AF407" s="21">
        <f t="shared" si="633"/>
        <v>0</v>
      </c>
      <c r="AG407" s="215">
        <f t="shared" si="634"/>
        <v>1</v>
      </c>
      <c r="AH407" s="194">
        <f t="shared" si="652"/>
        <v>0</v>
      </c>
      <c r="AI407" s="141"/>
      <c r="AJ407" s="20">
        <f t="shared" si="635"/>
        <v>0</v>
      </c>
      <c r="AK407" s="142"/>
      <c r="AL407" s="215">
        <f t="shared" si="636"/>
        <v>1</v>
      </c>
      <c r="AM407" s="194">
        <f t="shared" si="653"/>
        <v>0</v>
      </c>
      <c r="AN407" s="141"/>
      <c r="AO407" s="143">
        <f t="shared" si="637"/>
        <v>0</v>
      </c>
      <c r="AP407" s="208">
        <f t="shared" si="654"/>
        <v>0</v>
      </c>
      <c r="AQ407" s="11" t="str">
        <f t="shared" si="658"/>
        <v xml:space="preserve"> </v>
      </c>
      <c r="AR407" s="230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5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5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8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299" t="s">
        <v>148</v>
      </c>
      <c r="F408" s="299"/>
      <c r="G408" s="66"/>
      <c r="H408" s="72"/>
      <c r="I408" s="27"/>
      <c r="J408" s="195">
        <f>27%</f>
        <v>0.27</v>
      </c>
      <c r="K408" s="214">
        <f t="shared" si="648"/>
        <v>0</v>
      </c>
      <c r="L408" s="20">
        <f t="shared" si="625"/>
        <v>0</v>
      </c>
      <c r="M408" s="73">
        <f t="shared" si="626"/>
        <v>0</v>
      </c>
      <c r="N408" s="215">
        <f>100%</f>
        <v>1</v>
      </c>
      <c r="O408" s="194">
        <f t="shared" si="649"/>
        <v>0</v>
      </c>
      <c r="P408" s="141"/>
      <c r="Q408" s="20">
        <f t="shared" si="627"/>
        <v>0</v>
      </c>
      <c r="R408" s="142"/>
      <c r="S408" s="215">
        <f>100%</f>
        <v>1</v>
      </c>
      <c r="T408" s="194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5">
        <f t="shared" si="631"/>
        <v>0.27</v>
      </c>
      <c r="AD408" s="214">
        <f t="shared" si="651"/>
        <v>0</v>
      </c>
      <c r="AE408" s="20">
        <f t="shared" si="632"/>
        <v>0</v>
      </c>
      <c r="AF408" s="21">
        <f t="shared" si="633"/>
        <v>0</v>
      </c>
      <c r="AG408" s="215">
        <f t="shared" si="634"/>
        <v>1</v>
      </c>
      <c r="AH408" s="194">
        <f t="shared" si="652"/>
        <v>0</v>
      </c>
      <c r="AI408" s="141"/>
      <c r="AJ408" s="20">
        <f t="shared" si="635"/>
        <v>0</v>
      </c>
      <c r="AK408" s="142"/>
      <c r="AL408" s="215">
        <f t="shared" si="636"/>
        <v>1</v>
      </c>
      <c r="AM408" s="194">
        <f t="shared" si="653"/>
        <v>0</v>
      </c>
      <c r="AN408" s="141"/>
      <c r="AO408" s="143">
        <f t="shared" si="637"/>
        <v>0</v>
      </c>
      <c r="AP408" s="208">
        <f t="shared" si="654"/>
        <v>0</v>
      </c>
      <c r="AQ408" s="11" t="str">
        <f t="shared" si="658"/>
        <v xml:space="preserve"> </v>
      </c>
      <c r="AR408" s="230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5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5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8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299" t="s">
        <v>148</v>
      </c>
      <c r="F409" s="299"/>
      <c r="G409" s="66"/>
      <c r="H409" s="72"/>
      <c r="I409" s="27"/>
      <c r="J409" s="195">
        <f>27%</f>
        <v>0.27</v>
      </c>
      <c r="K409" s="214">
        <f t="shared" si="648"/>
        <v>0</v>
      </c>
      <c r="L409" s="20">
        <f t="shared" si="625"/>
        <v>0</v>
      </c>
      <c r="M409" s="73">
        <f t="shared" si="626"/>
        <v>0</v>
      </c>
      <c r="N409" s="215">
        <f>100%</f>
        <v>1</v>
      </c>
      <c r="O409" s="194">
        <f t="shared" si="649"/>
        <v>0</v>
      </c>
      <c r="P409" s="141"/>
      <c r="Q409" s="20">
        <f t="shared" si="627"/>
        <v>0</v>
      </c>
      <c r="R409" s="142"/>
      <c r="S409" s="215">
        <f>100%</f>
        <v>1</v>
      </c>
      <c r="T409" s="194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5">
        <f t="shared" si="631"/>
        <v>0.27</v>
      </c>
      <c r="AD409" s="214">
        <f t="shared" si="651"/>
        <v>0</v>
      </c>
      <c r="AE409" s="20">
        <f t="shared" si="632"/>
        <v>0</v>
      </c>
      <c r="AF409" s="21">
        <f t="shared" si="633"/>
        <v>0</v>
      </c>
      <c r="AG409" s="215">
        <f t="shared" si="634"/>
        <v>1</v>
      </c>
      <c r="AH409" s="194">
        <f t="shared" si="652"/>
        <v>0</v>
      </c>
      <c r="AI409" s="141"/>
      <c r="AJ409" s="20">
        <f t="shared" si="635"/>
        <v>0</v>
      </c>
      <c r="AK409" s="142"/>
      <c r="AL409" s="215">
        <f t="shared" si="636"/>
        <v>1</v>
      </c>
      <c r="AM409" s="194">
        <f t="shared" si="653"/>
        <v>0</v>
      </c>
      <c r="AN409" s="141"/>
      <c r="AO409" s="143">
        <f t="shared" si="637"/>
        <v>0</v>
      </c>
      <c r="AP409" s="208">
        <f>AH409-O409</f>
        <v>0</v>
      </c>
      <c r="AQ409" s="11" t="str">
        <f t="shared" si="658"/>
        <v xml:space="preserve"> </v>
      </c>
      <c r="AR409" s="230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5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5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8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55" t="s">
        <v>23</v>
      </c>
      <c r="D410" s="356"/>
      <c r="E410" s="356"/>
      <c r="F410" s="357"/>
      <c r="G410" s="64"/>
      <c r="H410" s="68"/>
      <c r="I410" s="25"/>
      <c r="J410" s="25"/>
      <c r="K410" s="197"/>
      <c r="L410" s="1"/>
      <c r="M410" s="74">
        <f>M411</f>
        <v>0</v>
      </c>
      <c r="N410" s="217"/>
      <c r="O410" s="1">
        <f>O411</f>
        <v>0</v>
      </c>
      <c r="P410" s="146"/>
      <c r="Q410" s="1">
        <f>Q411</f>
        <v>0</v>
      </c>
      <c r="R410" s="147"/>
      <c r="S410" s="217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7"/>
      <c r="AE410" s="1"/>
      <c r="AF410" s="3">
        <f>AF411</f>
        <v>0</v>
      </c>
      <c r="AG410" s="217"/>
      <c r="AH410" s="1">
        <f>AH411</f>
        <v>0</v>
      </c>
      <c r="AI410" s="146"/>
      <c r="AJ410" s="1">
        <f>AJ411</f>
        <v>0</v>
      </c>
      <c r="AK410" s="147"/>
      <c r="AL410" s="217"/>
      <c r="AM410" s="1">
        <f>AM411</f>
        <v>0</v>
      </c>
      <c r="AN410" s="146"/>
      <c r="AO410" s="74">
        <f>SUM(AO411)</f>
        <v>0</v>
      </c>
      <c r="AP410" s="209"/>
      <c r="AQ410" s="11" t="str">
        <f t="shared" si="658"/>
        <v xml:space="preserve"> </v>
      </c>
      <c r="AR410" s="230"/>
      <c r="AS410" s="22"/>
      <c r="AT410" s="25"/>
      <c r="AU410" s="25"/>
      <c r="AV410" s="1"/>
      <c r="AW410" s="3">
        <f>AW411</f>
        <v>0</v>
      </c>
      <c r="AX410" s="217"/>
      <c r="AY410" s="1">
        <f>AY411</f>
        <v>0</v>
      </c>
      <c r="AZ410" s="146"/>
      <c r="BA410" s="1">
        <f>BA411</f>
        <v>0</v>
      </c>
      <c r="BB410" s="147"/>
      <c r="BC410" s="217"/>
      <c r="BD410" s="1">
        <f>BD411</f>
        <v>0</v>
      </c>
      <c r="BE410" s="146"/>
      <c r="BF410" s="74">
        <f>SUM(BF411)</f>
        <v>0</v>
      </c>
      <c r="BG410" s="209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49" t="s">
        <v>24</v>
      </c>
      <c r="E411" s="350"/>
      <c r="F411" s="351"/>
      <c r="G411" s="65"/>
      <c r="H411" s="70"/>
      <c r="I411" s="26"/>
      <c r="J411" s="26"/>
      <c r="K411" s="133"/>
      <c r="L411" s="5">
        <f>L412+L415</f>
        <v>0</v>
      </c>
      <c r="M411" s="71">
        <f>O411+Q411</f>
        <v>0</v>
      </c>
      <c r="N411" s="216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6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>
        <f>AE412+AE415</f>
        <v>0</v>
      </c>
      <c r="AF411" s="6">
        <f>AH411+AJ411</f>
        <v>0</v>
      </c>
      <c r="AG411" s="216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6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9"/>
      <c r="AQ411" s="11" t="str">
        <f t="shared" si="658"/>
        <v xml:space="preserve"> </v>
      </c>
      <c r="AR411" s="230"/>
      <c r="AS411" s="23"/>
      <c r="AT411" s="26"/>
      <c r="AU411" s="26"/>
      <c r="AV411" s="5">
        <f>AV412+AV415</f>
        <v>0</v>
      </c>
      <c r="AW411" s="6">
        <f>AY411+BA411</f>
        <v>0</v>
      </c>
      <c r="AX411" s="216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6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9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299" t="s">
        <v>148</v>
      </c>
      <c r="F412" s="299"/>
      <c r="G412" s="67"/>
      <c r="H412" s="72"/>
      <c r="I412" s="27"/>
      <c r="J412" s="195">
        <f>27%</f>
        <v>0.27</v>
      </c>
      <c r="K412" s="214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5">
        <f>100%</f>
        <v>1</v>
      </c>
      <c r="O412" s="194">
        <f>ROUND((M412*N412),0)</f>
        <v>0</v>
      </c>
      <c r="P412" s="141"/>
      <c r="Q412" s="20">
        <f t="shared" ref="Q412:Q431" si="663">M412-O412</f>
        <v>0</v>
      </c>
      <c r="R412" s="142"/>
      <c r="S412" s="215">
        <f>100%</f>
        <v>1</v>
      </c>
      <c r="T412" s="194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5">
        <f t="shared" ref="AC412:AC431" si="667">J412</f>
        <v>0.27</v>
      </c>
      <c r="AD412" s="214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5">
        <f t="shared" ref="AG412:AG431" si="670">N412</f>
        <v>1</v>
      </c>
      <c r="AH412" s="194">
        <f>ROUND((AF412*AG412),0)</f>
        <v>0</v>
      </c>
      <c r="AI412" s="141"/>
      <c r="AJ412" s="20">
        <f t="shared" ref="AJ412:AJ431" si="671">AF412-AH412</f>
        <v>0</v>
      </c>
      <c r="AK412" s="142"/>
      <c r="AL412" s="215">
        <f t="shared" ref="AL412:AL431" si="672">S412</f>
        <v>1</v>
      </c>
      <c r="AM412" s="194">
        <f>ROUND((AL412*AH412),0)</f>
        <v>0</v>
      </c>
      <c r="AN412" s="141"/>
      <c r="AO412" s="143">
        <f t="shared" ref="AO412:AO431" si="673">AH412-AM412</f>
        <v>0</v>
      </c>
      <c r="AP412" s="208">
        <f>AH412-O412</f>
        <v>0</v>
      </c>
      <c r="AQ412" s="11" t="str">
        <f t="shared" si="658"/>
        <v xml:space="preserve"> </v>
      </c>
      <c r="AR412" s="230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5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5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8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299" t="s">
        <v>148</v>
      </c>
      <c r="F413" s="299"/>
      <c r="G413" s="67"/>
      <c r="H413" s="72"/>
      <c r="I413" s="27"/>
      <c r="J413" s="195">
        <f>27%</f>
        <v>0.27</v>
      </c>
      <c r="K413" s="214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5">
        <f>100%</f>
        <v>1</v>
      </c>
      <c r="O413" s="194">
        <f t="shared" ref="O413:O431" si="685">ROUND((M413*N413),0)</f>
        <v>0</v>
      </c>
      <c r="P413" s="141"/>
      <c r="Q413" s="20">
        <f t="shared" si="663"/>
        <v>0</v>
      </c>
      <c r="R413" s="142"/>
      <c r="S413" s="215">
        <f>100%</f>
        <v>1</v>
      </c>
      <c r="T413" s="194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5">
        <f t="shared" si="667"/>
        <v>0.27</v>
      </c>
      <c r="AD413" s="214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5">
        <f t="shared" si="670"/>
        <v>1</v>
      </c>
      <c r="AH413" s="194">
        <f t="shared" ref="AH413:AH431" si="688">ROUND((AF413*AG413),0)</f>
        <v>0</v>
      </c>
      <c r="AI413" s="141"/>
      <c r="AJ413" s="20">
        <f t="shared" si="671"/>
        <v>0</v>
      </c>
      <c r="AK413" s="142"/>
      <c r="AL413" s="215">
        <f t="shared" si="672"/>
        <v>1</v>
      </c>
      <c r="AM413" s="194">
        <f t="shared" ref="AM413:AM431" si="689">ROUND((AL413*AH413),0)</f>
        <v>0</v>
      </c>
      <c r="AN413" s="141"/>
      <c r="AO413" s="143">
        <f t="shared" si="673"/>
        <v>0</v>
      </c>
      <c r="AP413" s="208">
        <f t="shared" ref="AP413:AP430" si="690">AH413-O413</f>
        <v>0</v>
      </c>
      <c r="AQ413" s="11" t="str">
        <f t="shared" si="658"/>
        <v xml:space="preserve"> </v>
      </c>
      <c r="AR413" s="230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5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5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8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299" t="s">
        <v>148</v>
      </c>
      <c r="F414" s="299"/>
      <c r="G414" s="67"/>
      <c r="H414" s="72"/>
      <c r="I414" s="27"/>
      <c r="J414" s="195">
        <f>27%</f>
        <v>0.27</v>
      </c>
      <c r="K414" s="214">
        <f t="shared" si="684"/>
        <v>0</v>
      </c>
      <c r="L414" s="20">
        <f t="shared" si="661"/>
        <v>0</v>
      </c>
      <c r="M414" s="73">
        <f t="shared" si="662"/>
        <v>0</v>
      </c>
      <c r="N414" s="215">
        <f>100%</f>
        <v>1</v>
      </c>
      <c r="O414" s="194">
        <f t="shared" si="685"/>
        <v>0</v>
      </c>
      <c r="P414" s="141"/>
      <c r="Q414" s="20">
        <f t="shared" si="663"/>
        <v>0</v>
      </c>
      <c r="R414" s="142"/>
      <c r="S414" s="215">
        <f>100%</f>
        <v>1</v>
      </c>
      <c r="T414" s="194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5">
        <f t="shared" si="667"/>
        <v>0.27</v>
      </c>
      <c r="AD414" s="214">
        <f t="shared" si="687"/>
        <v>0</v>
      </c>
      <c r="AE414" s="20">
        <f t="shared" si="668"/>
        <v>0</v>
      </c>
      <c r="AF414" s="21">
        <f t="shared" si="669"/>
        <v>0</v>
      </c>
      <c r="AG414" s="215">
        <f t="shared" si="670"/>
        <v>1</v>
      </c>
      <c r="AH414" s="194">
        <f t="shared" si="688"/>
        <v>0</v>
      </c>
      <c r="AI414" s="141"/>
      <c r="AJ414" s="20">
        <f t="shared" si="671"/>
        <v>0</v>
      </c>
      <c r="AK414" s="142"/>
      <c r="AL414" s="215">
        <f t="shared" si="672"/>
        <v>1</v>
      </c>
      <c r="AM414" s="194">
        <f t="shared" si="689"/>
        <v>0</v>
      </c>
      <c r="AN414" s="141"/>
      <c r="AO414" s="143">
        <f t="shared" si="673"/>
        <v>0</v>
      </c>
      <c r="AP414" s="208">
        <f t="shared" si="690"/>
        <v>0</v>
      </c>
      <c r="AQ414" s="11" t="str">
        <f t="shared" si="658"/>
        <v xml:space="preserve"> </v>
      </c>
      <c r="AR414" s="230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5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5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8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299" t="s">
        <v>148</v>
      </c>
      <c r="F415" s="299"/>
      <c r="G415" s="67"/>
      <c r="H415" s="72"/>
      <c r="I415" s="27"/>
      <c r="J415" s="195">
        <f>27%</f>
        <v>0.27</v>
      </c>
      <c r="K415" s="214">
        <f t="shared" si="684"/>
        <v>0</v>
      </c>
      <c r="L415" s="20">
        <f t="shared" si="661"/>
        <v>0</v>
      </c>
      <c r="M415" s="73">
        <f t="shared" si="662"/>
        <v>0</v>
      </c>
      <c r="N415" s="215">
        <f>100%</f>
        <v>1</v>
      </c>
      <c r="O415" s="194">
        <f t="shared" si="685"/>
        <v>0</v>
      </c>
      <c r="P415" s="141"/>
      <c r="Q415" s="20">
        <f t="shared" si="663"/>
        <v>0</v>
      </c>
      <c r="R415" s="142"/>
      <c r="S415" s="215">
        <f>100%</f>
        <v>1</v>
      </c>
      <c r="T415" s="194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5">
        <f t="shared" si="667"/>
        <v>0.27</v>
      </c>
      <c r="AD415" s="214">
        <f t="shared" si="687"/>
        <v>0</v>
      </c>
      <c r="AE415" s="20">
        <f t="shared" si="668"/>
        <v>0</v>
      </c>
      <c r="AF415" s="21">
        <f t="shared" si="669"/>
        <v>0</v>
      </c>
      <c r="AG415" s="215">
        <f t="shared" si="670"/>
        <v>1</v>
      </c>
      <c r="AH415" s="194">
        <f t="shared" si="688"/>
        <v>0</v>
      </c>
      <c r="AI415" s="141"/>
      <c r="AJ415" s="20">
        <f t="shared" si="671"/>
        <v>0</v>
      </c>
      <c r="AK415" s="142"/>
      <c r="AL415" s="215">
        <f t="shared" si="672"/>
        <v>1</v>
      </c>
      <c r="AM415" s="194">
        <f t="shared" si="689"/>
        <v>0</v>
      </c>
      <c r="AN415" s="141"/>
      <c r="AO415" s="143">
        <f t="shared" si="673"/>
        <v>0</v>
      </c>
      <c r="AP415" s="208">
        <f t="shared" si="690"/>
        <v>0</v>
      </c>
      <c r="AQ415" s="11" t="str">
        <f t="shared" si="658"/>
        <v xml:space="preserve"> </v>
      </c>
      <c r="AR415" s="230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5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5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8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299" t="s">
        <v>148</v>
      </c>
      <c r="F416" s="299"/>
      <c r="G416" s="67"/>
      <c r="H416" s="72"/>
      <c r="I416" s="27"/>
      <c r="J416" s="195">
        <f>27%</f>
        <v>0.27</v>
      </c>
      <c r="K416" s="214">
        <f t="shared" si="684"/>
        <v>0</v>
      </c>
      <c r="L416" s="20">
        <f t="shared" si="661"/>
        <v>0</v>
      </c>
      <c r="M416" s="73">
        <f t="shared" si="662"/>
        <v>0</v>
      </c>
      <c r="N416" s="215">
        <f>100%</f>
        <v>1</v>
      </c>
      <c r="O416" s="194">
        <f t="shared" si="685"/>
        <v>0</v>
      </c>
      <c r="P416" s="141"/>
      <c r="Q416" s="20">
        <f t="shared" si="663"/>
        <v>0</v>
      </c>
      <c r="R416" s="142"/>
      <c r="S416" s="215">
        <f>100%</f>
        <v>1</v>
      </c>
      <c r="T416" s="194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5">
        <f t="shared" si="667"/>
        <v>0.27</v>
      </c>
      <c r="AD416" s="214">
        <f t="shared" si="687"/>
        <v>0</v>
      </c>
      <c r="AE416" s="20">
        <f t="shared" si="668"/>
        <v>0</v>
      </c>
      <c r="AF416" s="21">
        <f t="shared" si="669"/>
        <v>0</v>
      </c>
      <c r="AG416" s="215">
        <f t="shared" si="670"/>
        <v>1</v>
      </c>
      <c r="AH416" s="194">
        <f t="shared" si="688"/>
        <v>0</v>
      </c>
      <c r="AI416" s="141"/>
      <c r="AJ416" s="20">
        <f t="shared" si="671"/>
        <v>0</v>
      </c>
      <c r="AK416" s="142"/>
      <c r="AL416" s="215">
        <f t="shared" si="672"/>
        <v>1</v>
      </c>
      <c r="AM416" s="194">
        <f t="shared" si="689"/>
        <v>0</v>
      </c>
      <c r="AN416" s="141"/>
      <c r="AO416" s="143">
        <f t="shared" si="673"/>
        <v>0</v>
      </c>
      <c r="AP416" s="208">
        <f t="shared" si="690"/>
        <v>0</v>
      </c>
      <c r="AQ416" s="11" t="str">
        <f t="shared" si="658"/>
        <v xml:space="preserve"> </v>
      </c>
      <c r="AR416" s="230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5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5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8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299" t="s">
        <v>148</v>
      </c>
      <c r="F417" s="299"/>
      <c r="G417" s="67"/>
      <c r="H417" s="72"/>
      <c r="I417" s="27"/>
      <c r="J417" s="195">
        <f>27%</f>
        <v>0.27</v>
      </c>
      <c r="K417" s="214">
        <f t="shared" si="684"/>
        <v>0</v>
      </c>
      <c r="L417" s="20">
        <f t="shared" si="661"/>
        <v>0</v>
      </c>
      <c r="M417" s="73">
        <f t="shared" si="662"/>
        <v>0</v>
      </c>
      <c r="N417" s="215">
        <f>100%</f>
        <v>1</v>
      </c>
      <c r="O417" s="194">
        <f t="shared" si="685"/>
        <v>0</v>
      </c>
      <c r="P417" s="141"/>
      <c r="Q417" s="20">
        <f t="shared" si="663"/>
        <v>0</v>
      </c>
      <c r="R417" s="142"/>
      <c r="S417" s="215">
        <f>100%</f>
        <v>1</v>
      </c>
      <c r="T417" s="194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5">
        <f t="shared" si="667"/>
        <v>0.27</v>
      </c>
      <c r="AD417" s="214">
        <f t="shared" si="687"/>
        <v>0</v>
      </c>
      <c r="AE417" s="20">
        <f t="shared" si="668"/>
        <v>0</v>
      </c>
      <c r="AF417" s="21">
        <f t="shared" si="669"/>
        <v>0</v>
      </c>
      <c r="AG417" s="215">
        <f t="shared" si="670"/>
        <v>1</v>
      </c>
      <c r="AH417" s="194">
        <f t="shared" si="688"/>
        <v>0</v>
      </c>
      <c r="AI417" s="141"/>
      <c r="AJ417" s="20">
        <f t="shared" si="671"/>
        <v>0</v>
      </c>
      <c r="AK417" s="142"/>
      <c r="AL417" s="215">
        <f t="shared" si="672"/>
        <v>1</v>
      </c>
      <c r="AM417" s="194">
        <f t="shared" si="689"/>
        <v>0</v>
      </c>
      <c r="AN417" s="141"/>
      <c r="AO417" s="143">
        <f t="shared" si="673"/>
        <v>0</v>
      </c>
      <c r="AP417" s="208">
        <f t="shared" si="690"/>
        <v>0</v>
      </c>
      <c r="AQ417" s="11" t="str">
        <f t="shared" si="658"/>
        <v xml:space="preserve"> </v>
      </c>
      <c r="AR417" s="230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5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5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8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299" t="s">
        <v>148</v>
      </c>
      <c r="F418" s="299"/>
      <c r="G418" s="67"/>
      <c r="H418" s="72"/>
      <c r="I418" s="27"/>
      <c r="J418" s="195">
        <f>27%</f>
        <v>0.27</v>
      </c>
      <c r="K418" s="214">
        <f t="shared" si="684"/>
        <v>0</v>
      </c>
      <c r="L418" s="20">
        <f t="shared" si="661"/>
        <v>0</v>
      </c>
      <c r="M418" s="73">
        <f t="shared" si="662"/>
        <v>0</v>
      </c>
      <c r="N418" s="215">
        <f>100%</f>
        <v>1</v>
      </c>
      <c r="O418" s="194">
        <f t="shared" si="685"/>
        <v>0</v>
      </c>
      <c r="P418" s="141"/>
      <c r="Q418" s="20">
        <f t="shared" si="663"/>
        <v>0</v>
      </c>
      <c r="R418" s="142"/>
      <c r="S418" s="215">
        <f>100%</f>
        <v>1</v>
      </c>
      <c r="T418" s="194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5">
        <f t="shared" si="667"/>
        <v>0.27</v>
      </c>
      <c r="AD418" s="214">
        <f t="shared" si="687"/>
        <v>0</v>
      </c>
      <c r="AE418" s="20">
        <f t="shared" si="668"/>
        <v>0</v>
      </c>
      <c r="AF418" s="21">
        <f t="shared" si="669"/>
        <v>0</v>
      </c>
      <c r="AG418" s="215">
        <f t="shared" si="670"/>
        <v>1</v>
      </c>
      <c r="AH418" s="194">
        <f t="shared" si="688"/>
        <v>0</v>
      </c>
      <c r="AI418" s="141"/>
      <c r="AJ418" s="20">
        <f t="shared" si="671"/>
        <v>0</v>
      </c>
      <c r="AK418" s="142"/>
      <c r="AL418" s="215">
        <f t="shared" si="672"/>
        <v>1</v>
      </c>
      <c r="AM418" s="194">
        <f t="shared" si="689"/>
        <v>0</v>
      </c>
      <c r="AN418" s="141"/>
      <c r="AO418" s="143">
        <f t="shared" si="673"/>
        <v>0</v>
      </c>
      <c r="AP418" s="208">
        <f t="shared" si="690"/>
        <v>0</v>
      </c>
      <c r="AQ418" s="11" t="str">
        <f t="shared" si="658"/>
        <v xml:space="preserve"> </v>
      </c>
      <c r="AR418" s="230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5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5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8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299" t="s">
        <v>148</v>
      </c>
      <c r="F419" s="299"/>
      <c r="G419" s="67"/>
      <c r="H419" s="72"/>
      <c r="I419" s="27"/>
      <c r="J419" s="195">
        <f>27%</f>
        <v>0.27</v>
      </c>
      <c r="K419" s="214">
        <f t="shared" si="684"/>
        <v>0</v>
      </c>
      <c r="L419" s="20">
        <f t="shared" si="661"/>
        <v>0</v>
      </c>
      <c r="M419" s="73">
        <f t="shared" si="662"/>
        <v>0</v>
      </c>
      <c r="N419" s="215">
        <f>100%</f>
        <v>1</v>
      </c>
      <c r="O419" s="194">
        <f t="shared" si="685"/>
        <v>0</v>
      </c>
      <c r="P419" s="141"/>
      <c r="Q419" s="20">
        <f t="shared" si="663"/>
        <v>0</v>
      </c>
      <c r="R419" s="142"/>
      <c r="S419" s="215">
        <f>100%</f>
        <v>1</v>
      </c>
      <c r="T419" s="194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5">
        <f t="shared" si="667"/>
        <v>0.27</v>
      </c>
      <c r="AD419" s="214">
        <f t="shared" si="687"/>
        <v>0</v>
      </c>
      <c r="AE419" s="20">
        <f t="shared" si="668"/>
        <v>0</v>
      </c>
      <c r="AF419" s="21">
        <f t="shared" si="669"/>
        <v>0</v>
      </c>
      <c r="AG419" s="215">
        <f t="shared" si="670"/>
        <v>1</v>
      </c>
      <c r="AH419" s="194">
        <f t="shared" si="688"/>
        <v>0</v>
      </c>
      <c r="AI419" s="141"/>
      <c r="AJ419" s="20">
        <f t="shared" si="671"/>
        <v>0</v>
      </c>
      <c r="AK419" s="142"/>
      <c r="AL419" s="215">
        <f t="shared" si="672"/>
        <v>1</v>
      </c>
      <c r="AM419" s="194">
        <f t="shared" si="689"/>
        <v>0</v>
      </c>
      <c r="AN419" s="141"/>
      <c r="AO419" s="143">
        <f t="shared" si="673"/>
        <v>0</v>
      </c>
      <c r="AP419" s="208">
        <f t="shared" si="690"/>
        <v>0</v>
      </c>
      <c r="AQ419" s="11" t="str">
        <f t="shared" si="658"/>
        <v xml:space="preserve"> </v>
      </c>
      <c r="AR419" s="230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5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5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8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299" t="s">
        <v>148</v>
      </c>
      <c r="F420" s="299"/>
      <c r="G420" s="67"/>
      <c r="H420" s="72"/>
      <c r="I420" s="27"/>
      <c r="J420" s="195">
        <f>27%</f>
        <v>0.27</v>
      </c>
      <c r="K420" s="214">
        <f t="shared" si="684"/>
        <v>0</v>
      </c>
      <c r="L420" s="20">
        <f t="shared" si="661"/>
        <v>0</v>
      </c>
      <c r="M420" s="73">
        <f t="shared" si="662"/>
        <v>0</v>
      </c>
      <c r="N420" s="215">
        <f>100%</f>
        <v>1</v>
      </c>
      <c r="O420" s="194">
        <f t="shared" si="685"/>
        <v>0</v>
      </c>
      <c r="P420" s="141"/>
      <c r="Q420" s="20">
        <f t="shared" si="663"/>
        <v>0</v>
      </c>
      <c r="R420" s="142"/>
      <c r="S420" s="215">
        <f>100%</f>
        <v>1</v>
      </c>
      <c r="T420" s="194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5">
        <f t="shared" si="667"/>
        <v>0.27</v>
      </c>
      <c r="AD420" s="214">
        <f t="shared" si="687"/>
        <v>0</v>
      </c>
      <c r="AE420" s="20">
        <f t="shared" si="668"/>
        <v>0</v>
      </c>
      <c r="AF420" s="21">
        <f t="shared" si="669"/>
        <v>0</v>
      </c>
      <c r="AG420" s="215">
        <f t="shared" si="670"/>
        <v>1</v>
      </c>
      <c r="AH420" s="194">
        <f t="shared" si="688"/>
        <v>0</v>
      </c>
      <c r="AI420" s="141"/>
      <c r="AJ420" s="20">
        <f t="shared" si="671"/>
        <v>0</v>
      </c>
      <c r="AK420" s="142"/>
      <c r="AL420" s="215">
        <f t="shared" si="672"/>
        <v>1</v>
      </c>
      <c r="AM420" s="194">
        <f t="shared" si="689"/>
        <v>0</v>
      </c>
      <c r="AN420" s="141"/>
      <c r="AO420" s="143">
        <f t="shared" si="673"/>
        <v>0</v>
      </c>
      <c r="AP420" s="208">
        <f t="shared" si="690"/>
        <v>0</v>
      </c>
      <c r="AQ420" s="11" t="str">
        <f t="shared" si="658"/>
        <v xml:space="preserve"> </v>
      </c>
      <c r="AR420" s="230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5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5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8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299" t="s">
        <v>148</v>
      </c>
      <c r="F421" s="299"/>
      <c r="G421" s="67"/>
      <c r="H421" s="72"/>
      <c r="I421" s="27"/>
      <c r="J421" s="195">
        <f>27%</f>
        <v>0.27</v>
      </c>
      <c r="K421" s="214">
        <f t="shared" si="684"/>
        <v>0</v>
      </c>
      <c r="L421" s="20">
        <f t="shared" si="661"/>
        <v>0</v>
      </c>
      <c r="M421" s="73">
        <f t="shared" si="662"/>
        <v>0</v>
      </c>
      <c r="N421" s="215">
        <f>100%</f>
        <v>1</v>
      </c>
      <c r="O421" s="194">
        <f t="shared" si="685"/>
        <v>0</v>
      </c>
      <c r="P421" s="141"/>
      <c r="Q421" s="20">
        <f t="shared" si="663"/>
        <v>0</v>
      </c>
      <c r="R421" s="142"/>
      <c r="S421" s="215">
        <f>100%</f>
        <v>1</v>
      </c>
      <c r="T421" s="194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5">
        <f t="shared" si="667"/>
        <v>0.27</v>
      </c>
      <c r="AD421" s="214">
        <f t="shared" si="687"/>
        <v>0</v>
      </c>
      <c r="AE421" s="20">
        <f t="shared" si="668"/>
        <v>0</v>
      </c>
      <c r="AF421" s="21">
        <f t="shared" si="669"/>
        <v>0</v>
      </c>
      <c r="AG421" s="215">
        <f t="shared" si="670"/>
        <v>1</v>
      </c>
      <c r="AH421" s="194">
        <f t="shared" si="688"/>
        <v>0</v>
      </c>
      <c r="AI421" s="141"/>
      <c r="AJ421" s="20">
        <f t="shared" si="671"/>
        <v>0</v>
      </c>
      <c r="AK421" s="142"/>
      <c r="AL421" s="215">
        <f t="shared" si="672"/>
        <v>1</v>
      </c>
      <c r="AM421" s="194">
        <f t="shared" si="689"/>
        <v>0</v>
      </c>
      <c r="AN421" s="141"/>
      <c r="AO421" s="143">
        <f t="shared" si="673"/>
        <v>0</v>
      </c>
      <c r="AP421" s="208">
        <f t="shared" si="690"/>
        <v>0</v>
      </c>
      <c r="AQ421" s="11" t="str">
        <f t="shared" si="658"/>
        <v xml:space="preserve"> </v>
      </c>
      <c r="AR421" s="230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5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5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8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299" t="s">
        <v>148</v>
      </c>
      <c r="F422" s="299"/>
      <c r="G422" s="67"/>
      <c r="H422" s="72"/>
      <c r="I422" s="27"/>
      <c r="J422" s="195">
        <f>27%</f>
        <v>0.27</v>
      </c>
      <c r="K422" s="214">
        <f t="shared" si="684"/>
        <v>0</v>
      </c>
      <c r="L422" s="20">
        <f t="shared" si="661"/>
        <v>0</v>
      </c>
      <c r="M422" s="73">
        <f t="shared" si="662"/>
        <v>0</v>
      </c>
      <c r="N422" s="215">
        <f>100%</f>
        <v>1</v>
      </c>
      <c r="O422" s="194">
        <f t="shared" si="685"/>
        <v>0</v>
      </c>
      <c r="P422" s="141"/>
      <c r="Q422" s="20">
        <f t="shared" si="663"/>
        <v>0</v>
      </c>
      <c r="R422" s="142"/>
      <c r="S422" s="215">
        <f>100%</f>
        <v>1</v>
      </c>
      <c r="T422" s="194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5">
        <f t="shared" si="667"/>
        <v>0.27</v>
      </c>
      <c r="AD422" s="214">
        <f t="shared" si="687"/>
        <v>0</v>
      </c>
      <c r="AE422" s="20">
        <f t="shared" si="668"/>
        <v>0</v>
      </c>
      <c r="AF422" s="21">
        <f t="shared" si="669"/>
        <v>0</v>
      </c>
      <c r="AG422" s="215">
        <f t="shared" si="670"/>
        <v>1</v>
      </c>
      <c r="AH422" s="194">
        <f t="shared" si="688"/>
        <v>0</v>
      </c>
      <c r="AI422" s="141"/>
      <c r="AJ422" s="20">
        <f t="shared" si="671"/>
        <v>0</v>
      </c>
      <c r="AK422" s="142"/>
      <c r="AL422" s="215">
        <f t="shared" si="672"/>
        <v>1</v>
      </c>
      <c r="AM422" s="194">
        <f t="shared" si="689"/>
        <v>0</v>
      </c>
      <c r="AN422" s="141"/>
      <c r="AO422" s="143">
        <f t="shared" si="673"/>
        <v>0</v>
      </c>
      <c r="AP422" s="208">
        <f t="shared" si="690"/>
        <v>0</v>
      </c>
      <c r="AQ422" s="11" t="str">
        <f t="shared" si="658"/>
        <v xml:space="preserve"> </v>
      </c>
      <c r="AR422" s="230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5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5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8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299" t="s">
        <v>148</v>
      </c>
      <c r="F423" s="299"/>
      <c r="G423" s="67"/>
      <c r="H423" s="72"/>
      <c r="I423" s="27"/>
      <c r="J423" s="195">
        <f>27%</f>
        <v>0.27</v>
      </c>
      <c r="K423" s="214">
        <f t="shared" si="684"/>
        <v>0</v>
      </c>
      <c r="L423" s="20">
        <f t="shared" si="661"/>
        <v>0</v>
      </c>
      <c r="M423" s="73">
        <f t="shared" si="662"/>
        <v>0</v>
      </c>
      <c r="N423" s="215">
        <f>100%</f>
        <v>1</v>
      </c>
      <c r="O423" s="194">
        <f t="shared" si="685"/>
        <v>0</v>
      </c>
      <c r="P423" s="141"/>
      <c r="Q423" s="20">
        <f t="shared" si="663"/>
        <v>0</v>
      </c>
      <c r="R423" s="142"/>
      <c r="S423" s="215">
        <f>100%</f>
        <v>1</v>
      </c>
      <c r="T423" s="194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5">
        <f t="shared" si="667"/>
        <v>0.27</v>
      </c>
      <c r="AD423" s="214">
        <f t="shared" si="687"/>
        <v>0</v>
      </c>
      <c r="AE423" s="20">
        <f t="shared" si="668"/>
        <v>0</v>
      </c>
      <c r="AF423" s="21">
        <f t="shared" si="669"/>
        <v>0</v>
      </c>
      <c r="AG423" s="215">
        <f t="shared" si="670"/>
        <v>1</v>
      </c>
      <c r="AH423" s="194">
        <f t="shared" si="688"/>
        <v>0</v>
      </c>
      <c r="AI423" s="141"/>
      <c r="AJ423" s="20">
        <f t="shared" si="671"/>
        <v>0</v>
      </c>
      <c r="AK423" s="142"/>
      <c r="AL423" s="215">
        <f t="shared" si="672"/>
        <v>1</v>
      </c>
      <c r="AM423" s="194">
        <f t="shared" si="689"/>
        <v>0</v>
      </c>
      <c r="AN423" s="141"/>
      <c r="AO423" s="143">
        <f t="shared" si="673"/>
        <v>0</v>
      </c>
      <c r="AP423" s="208">
        <f t="shared" si="690"/>
        <v>0</v>
      </c>
      <c r="AQ423" s="11" t="str">
        <f t="shared" si="658"/>
        <v xml:space="preserve"> </v>
      </c>
      <c r="AR423" s="230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5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5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8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299" t="s">
        <v>148</v>
      </c>
      <c r="F424" s="299"/>
      <c r="G424" s="67"/>
      <c r="H424" s="72"/>
      <c r="I424" s="27"/>
      <c r="J424" s="195">
        <f>27%</f>
        <v>0.27</v>
      </c>
      <c r="K424" s="214">
        <f t="shared" si="684"/>
        <v>0</v>
      </c>
      <c r="L424" s="20">
        <f t="shared" si="661"/>
        <v>0</v>
      </c>
      <c r="M424" s="73">
        <f t="shared" si="662"/>
        <v>0</v>
      </c>
      <c r="N424" s="215">
        <f>100%</f>
        <v>1</v>
      </c>
      <c r="O424" s="194">
        <f t="shared" si="685"/>
        <v>0</v>
      </c>
      <c r="P424" s="141"/>
      <c r="Q424" s="20">
        <f t="shared" si="663"/>
        <v>0</v>
      </c>
      <c r="R424" s="142"/>
      <c r="S424" s="215">
        <f>100%</f>
        <v>1</v>
      </c>
      <c r="T424" s="194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5">
        <f t="shared" si="667"/>
        <v>0.27</v>
      </c>
      <c r="AD424" s="214">
        <f t="shared" si="687"/>
        <v>0</v>
      </c>
      <c r="AE424" s="20">
        <f t="shared" si="668"/>
        <v>0</v>
      </c>
      <c r="AF424" s="21">
        <f t="shared" si="669"/>
        <v>0</v>
      </c>
      <c r="AG424" s="215">
        <f t="shared" si="670"/>
        <v>1</v>
      </c>
      <c r="AH424" s="194">
        <f t="shared" si="688"/>
        <v>0</v>
      </c>
      <c r="AI424" s="141"/>
      <c r="AJ424" s="20">
        <f t="shared" si="671"/>
        <v>0</v>
      </c>
      <c r="AK424" s="142"/>
      <c r="AL424" s="215">
        <f t="shared" si="672"/>
        <v>1</v>
      </c>
      <c r="AM424" s="194">
        <f t="shared" si="689"/>
        <v>0</v>
      </c>
      <c r="AN424" s="141"/>
      <c r="AO424" s="143">
        <f t="shared" si="673"/>
        <v>0</v>
      </c>
      <c r="AP424" s="208">
        <f t="shared" si="690"/>
        <v>0</v>
      </c>
      <c r="AQ424" s="11" t="str">
        <f t="shared" si="658"/>
        <v xml:space="preserve"> </v>
      </c>
      <c r="AR424" s="230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5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5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8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299" t="s">
        <v>148</v>
      </c>
      <c r="F425" s="299"/>
      <c r="G425" s="67"/>
      <c r="H425" s="72"/>
      <c r="I425" s="27"/>
      <c r="J425" s="195">
        <f>27%</f>
        <v>0.27</v>
      </c>
      <c r="K425" s="214">
        <f t="shared" si="684"/>
        <v>0</v>
      </c>
      <c r="L425" s="20">
        <f t="shared" si="661"/>
        <v>0</v>
      </c>
      <c r="M425" s="73">
        <f t="shared" si="662"/>
        <v>0</v>
      </c>
      <c r="N425" s="215">
        <f>100%</f>
        <v>1</v>
      </c>
      <c r="O425" s="194">
        <f t="shared" si="685"/>
        <v>0</v>
      </c>
      <c r="P425" s="141"/>
      <c r="Q425" s="20">
        <f t="shared" si="663"/>
        <v>0</v>
      </c>
      <c r="R425" s="142"/>
      <c r="S425" s="215">
        <f>100%</f>
        <v>1</v>
      </c>
      <c r="T425" s="194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5">
        <f t="shared" si="667"/>
        <v>0.27</v>
      </c>
      <c r="AD425" s="214">
        <f t="shared" si="687"/>
        <v>0</v>
      </c>
      <c r="AE425" s="20">
        <f t="shared" si="668"/>
        <v>0</v>
      </c>
      <c r="AF425" s="21">
        <f t="shared" si="669"/>
        <v>0</v>
      </c>
      <c r="AG425" s="215">
        <f t="shared" si="670"/>
        <v>1</v>
      </c>
      <c r="AH425" s="194">
        <f t="shared" si="688"/>
        <v>0</v>
      </c>
      <c r="AI425" s="141"/>
      <c r="AJ425" s="20">
        <f t="shared" si="671"/>
        <v>0</v>
      </c>
      <c r="AK425" s="142"/>
      <c r="AL425" s="215">
        <f t="shared" si="672"/>
        <v>1</v>
      </c>
      <c r="AM425" s="194">
        <f t="shared" si="689"/>
        <v>0</v>
      </c>
      <c r="AN425" s="141"/>
      <c r="AO425" s="143">
        <f t="shared" si="673"/>
        <v>0</v>
      </c>
      <c r="AP425" s="208">
        <f t="shared" si="690"/>
        <v>0</v>
      </c>
      <c r="AQ425" s="11" t="str">
        <f t="shared" si="658"/>
        <v xml:space="preserve"> </v>
      </c>
      <c r="AR425" s="230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5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5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8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299" t="s">
        <v>148</v>
      </c>
      <c r="F426" s="299"/>
      <c r="G426" s="67"/>
      <c r="H426" s="72"/>
      <c r="I426" s="27"/>
      <c r="J426" s="195">
        <f>27%</f>
        <v>0.27</v>
      </c>
      <c r="K426" s="214">
        <f t="shared" si="684"/>
        <v>0</v>
      </c>
      <c r="L426" s="20">
        <f t="shared" si="661"/>
        <v>0</v>
      </c>
      <c r="M426" s="73">
        <f t="shared" si="662"/>
        <v>0</v>
      </c>
      <c r="N426" s="215">
        <f>100%</f>
        <v>1</v>
      </c>
      <c r="O426" s="194">
        <f t="shared" si="685"/>
        <v>0</v>
      </c>
      <c r="P426" s="141"/>
      <c r="Q426" s="20">
        <f t="shared" si="663"/>
        <v>0</v>
      </c>
      <c r="R426" s="142"/>
      <c r="S426" s="215">
        <f>100%</f>
        <v>1</v>
      </c>
      <c r="T426" s="194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5">
        <f t="shared" si="667"/>
        <v>0.27</v>
      </c>
      <c r="AD426" s="214">
        <f t="shared" si="687"/>
        <v>0</v>
      </c>
      <c r="AE426" s="20">
        <f t="shared" si="668"/>
        <v>0</v>
      </c>
      <c r="AF426" s="21">
        <f t="shared" si="669"/>
        <v>0</v>
      </c>
      <c r="AG426" s="215">
        <f t="shared" si="670"/>
        <v>1</v>
      </c>
      <c r="AH426" s="194">
        <f t="shared" si="688"/>
        <v>0</v>
      </c>
      <c r="AI426" s="141"/>
      <c r="AJ426" s="20">
        <f t="shared" si="671"/>
        <v>0</v>
      </c>
      <c r="AK426" s="142"/>
      <c r="AL426" s="215">
        <f t="shared" si="672"/>
        <v>1</v>
      </c>
      <c r="AM426" s="194">
        <f t="shared" si="689"/>
        <v>0</v>
      </c>
      <c r="AN426" s="141"/>
      <c r="AO426" s="143">
        <f t="shared" si="673"/>
        <v>0</v>
      </c>
      <c r="AP426" s="208">
        <f t="shared" si="690"/>
        <v>0</v>
      </c>
      <c r="AQ426" s="11" t="str">
        <f t="shared" si="658"/>
        <v xml:space="preserve"> </v>
      </c>
      <c r="AR426" s="230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5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5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8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299" t="s">
        <v>148</v>
      </c>
      <c r="F427" s="299"/>
      <c r="G427" s="67"/>
      <c r="H427" s="72"/>
      <c r="I427" s="27"/>
      <c r="J427" s="195">
        <f>27%</f>
        <v>0.27</v>
      </c>
      <c r="K427" s="214">
        <f t="shared" si="684"/>
        <v>0</v>
      </c>
      <c r="L427" s="20">
        <f t="shared" si="661"/>
        <v>0</v>
      </c>
      <c r="M427" s="73">
        <f t="shared" si="662"/>
        <v>0</v>
      </c>
      <c r="N427" s="215">
        <f>100%</f>
        <v>1</v>
      </c>
      <c r="O427" s="194">
        <f t="shared" si="685"/>
        <v>0</v>
      </c>
      <c r="P427" s="141"/>
      <c r="Q427" s="20">
        <f t="shared" si="663"/>
        <v>0</v>
      </c>
      <c r="R427" s="142"/>
      <c r="S427" s="215">
        <f>100%</f>
        <v>1</v>
      </c>
      <c r="T427" s="194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5">
        <f t="shared" si="667"/>
        <v>0.27</v>
      </c>
      <c r="AD427" s="214">
        <f t="shared" si="687"/>
        <v>0</v>
      </c>
      <c r="AE427" s="20">
        <f t="shared" si="668"/>
        <v>0</v>
      </c>
      <c r="AF427" s="21">
        <f t="shared" si="669"/>
        <v>0</v>
      </c>
      <c r="AG427" s="215">
        <f t="shared" si="670"/>
        <v>1</v>
      </c>
      <c r="AH427" s="194">
        <f t="shared" si="688"/>
        <v>0</v>
      </c>
      <c r="AI427" s="141"/>
      <c r="AJ427" s="20">
        <f t="shared" si="671"/>
        <v>0</v>
      </c>
      <c r="AK427" s="142"/>
      <c r="AL427" s="215">
        <f t="shared" si="672"/>
        <v>1</v>
      </c>
      <c r="AM427" s="194">
        <f t="shared" si="689"/>
        <v>0</v>
      </c>
      <c r="AN427" s="141"/>
      <c r="AO427" s="143">
        <f t="shared" si="673"/>
        <v>0</v>
      </c>
      <c r="AP427" s="208">
        <f t="shared" si="690"/>
        <v>0</v>
      </c>
      <c r="AQ427" s="11" t="str">
        <f t="shared" si="658"/>
        <v xml:space="preserve"> </v>
      </c>
      <c r="AR427" s="230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5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5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8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299" t="s">
        <v>148</v>
      </c>
      <c r="F428" s="299"/>
      <c r="G428" s="67"/>
      <c r="H428" s="72"/>
      <c r="I428" s="27"/>
      <c r="J428" s="195">
        <f>27%</f>
        <v>0.27</v>
      </c>
      <c r="K428" s="214">
        <f t="shared" si="684"/>
        <v>0</v>
      </c>
      <c r="L428" s="20">
        <f t="shared" si="661"/>
        <v>0</v>
      </c>
      <c r="M428" s="73">
        <f t="shared" si="662"/>
        <v>0</v>
      </c>
      <c r="N428" s="215">
        <f>100%</f>
        <v>1</v>
      </c>
      <c r="O428" s="194">
        <f t="shared" si="685"/>
        <v>0</v>
      </c>
      <c r="P428" s="141"/>
      <c r="Q428" s="20">
        <f t="shared" si="663"/>
        <v>0</v>
      </c>
      <c r="R428" s="142"/>
      <c r="S428" s="215">
        <f>100%</f>
        <v>1</v>
      </c>
      <c r="T428" s="194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5">
        <f t="shared" si="667"/>
        <v>0.27</v>
      </c>
      <c r="AD428" s="214">
        <f t="shared" si="687"/>
        <v>0</v>
      </c>
      <c r="AE428" s="20">
        <f t="shared" si="668"/>
        <v>0</v>
      </c>
      <c r="AF428" s="21">
        <f t="shared" si="669"/>
        <v>0</v>
      </c>
      <c r="AG428" s="215">
        <f t="shared" si="670"/>
        <v>1</v>
      </c>
      <c r="AH428" s="194">
        <f t="shared" si="688"/>
        <v>0</v>
      </c>
      <c r="AI428" s="141"/>
      <c r="AJ428" s="20">
        <f t="shared" si="671"/>
        <v>0</v>
      </c>
      <c r="AK428" s="142"/>
      <c r="AL428" s="215">
        <f t="shared" si="672"/>
        <v>1</v>
      </c>
      <c r="AM428" s="194">
        <f t="shared" si="689"/>
        <v>0</v>
      </c>
      <c r="AN428" s="141"/>
      <c r="AO428" s="143">
        <f t="shared" si="673"/>
        <v>0</v>
      </c>
      <c r="AP428" s="208">
        <f t="shared" si="690"/>
        <v>0</v>
      </c>
      <c r="AQ428" s="11" t="str">
        <f t="shared" si="658"/>
        <v xml:space="preserve"> </v>
      </c>
      <c r="AR428" s="230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5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5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8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299" t="s">
        <v>148</v>
      </c>
      <c r="F429" s="299"/>
      <c r="G429" s="67"/>
      <c r="H429" s="72"/>
      <c r="I429" s="27"/>
      <c r="J429" s="195">
        <f>27%</f>
        <v>0.27</v>
      </c>
      <c r="K429" s="214">
        <f t="shared" si="684"/>
        <v>0</v>
      </c>
      <c r="L429" s="20">
        <f t="shared" si="661"/>
        <v>0</v>
      </c>
      <c r="M429" s="73">
        <f t="shared" si="662"/>
        <v>0</v>
      </c>
      <c r="N429" s="215">
        <f>100%</f>
        <v>1</v>
      </c>
      <c r="O429" s="194">
        <f t="shared" si="685"/>
        <v>0</v>
      </c>
      <c r="P429" s="141"/>
      <c r="Q429" s="20">
        <f t="shared" si="663"/>
        <v>0</v>
      </c>
      <c r="R429" s="142"/>
      <c r="S429" s="215">
        <f>100%</f>
        <v>1</v>
      </c>
      <c r="T429" s="194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5">
        <f t="shared" si="667"/>
        <v>0.27</v>
      </c>
      <c r="AD429" s="214">
        <f t="shared" si="687"/>
        <v>0</v>
      </c>
      <c r="AE429" s="20">
        <f t="shared" si="668"/>
        <v>0</v>
      </c>
      <c r="AF429" s="21">
        <f t="shared" si="669"/>
        <v>0</v>
      </c>
      <c r="AG429" s="215">
        <f t="shared" si="670"/>
        <v>1</v>
      </c>
      <c r="AH429" s="194">
        <f t="shared" si="688"/>
        <v>0</v>
      </c>
      <c r="AI429" s="141"/>
      <c r="AJ429" s="20">
        <f t="shared" si="671"/>
        <v>0</v>
      </c>
      <c r="AK429" s="142"/>
      <c r="AL429" s="215">
        <f t="shared" si="672"/>
        <v>1</v>
      </c>
      <c r="AM429" s="194">
        <f t="shared" si="689"/>
        <v>0</v>
      </c>
      <c r="AN429" s="141"/>
      <c r="AO429" s="143">
        <f t="shared" si="673"/>
        <v>0</v>
      </c>
      <c r="AP429" s="208">
        <f t="shared" si="690"/>
        <v>0</v>
      </c>
      <c r="AQ429" s="11" t="str">
        <f t="shared" si="658"/>
        <v xml:space="preserve"> </v>
      </c>
      <c r="AR429" s="230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5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5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8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299" t="s">
        <v>148</v>
      </c>
      <c r="F430" s="299"/>
      <c r="G430" s="67"/>
      <c r="H430" s="72"/>
      <c r="I430" s="27"/>
      <c r="J430" s="195">
        <f>27%</f>
        <v>0.27</v>
      </c>
      <c r="K430" s="214">
        <f t="shared" si="684"/>
        <v>0</v>
      </c>
      <c r="L430" s="20">
        <f t="shared" si="661"/>
        <v>0</v>
      </c>
      <c r="M430" s="73">
        <f t="shared" si="662"/>
        <v>0</v>
      </c>
      <c r="N430" s="215">
        <f>100%</f>
        <v>1</v>
      </c>
      <c r="O430" s="194">
        <f t="shared" si="685"/>
        <v>0</v>
      </c>
      <c r="P430" s="141"/>
      <c r="Q430" s="20">
        <f t="shared" si="663"/>
        <v>0</v>
      </c>
      <c r="R430" s="142"/>
      <c r="S430" s="215">
        <f>100%</f>
        <v>1</v>
      </c>
      <c r="T430" s="194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5">
        <f t="shared" si="667"/>
        <v>0.27</v>
      </c>
      <c r="AD430" s="214">
        <f t="shared" si="687"/>
        <v>0</v>
      </c>
      <c r="AE430" s="20">
        <f t="shared" si="668"/>
        <v>0</v>
      </c>
      <c r="AF430" s="21">
        <f t="shared" si="669"/>
        <v>0</v>
      </c>
      <c r="AG430" s="215">
        <f t="shared" si="670"/>
        <v>1</v>
      </c>
      <c r="AH430" s="194">
        <f t="shared" si="688"/>
        <v>0</v>
      </c>
      <c r="AI430" s="141"/>
      <c r="AJ430" s="20">
        <f t="shared" si="671"/>
        <v>0</v>
      </c>
      <c r="AK430" s="142"/>
      <c r="AL430" s="215">
        <f t="shared" si="672"/>
        <v>1</v>
      </c>
      <c r="AM430" s="194">
        <f t="shared" si="689"/>
        <v>0</v>
      </c>
      <c r="AN430" s="141"/>
      <c r="AO430" s="143">
        <f t="shared" si="673"/>
        <v>0</v>
      </c>
      <c r="AP430" s="208">
        <f t="shared" si="690"/>
        <v>0</v>
      </c>
      <c r="AQ430" s="11" t="str">
        <f t="shared" si="658"/>
        <v xml:space="preserve"> </v>
      </c>
      <c r="AR430" s="230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5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5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8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299" t="s">
        <v>148</v>
      </c>
      <c r="F431" s="299"/>
      <c r="G431" s="67"/>
      <c r="H431" s="72"/>
      <c r="I431" s="27"/>
      <c r="J431" s="195">
        <f>27%</f>
        <v>0.27</v>
      </c>
      <c r="K431" s="214">
        <f t="shared" si="684"/>
        <v>0</v>
      </c>
      <c r="L431" s="20">
        <f t="shared" si="661"/>
        <v>0</v>
      </c>
      <c r="M431" s="73">
        <f t="shared" si="662"/>
        <v>0</v>
      </c>
      <c r="N431" s="215">
        <f>100%</f>
        <v>1</v>
      </c>
      <c r="O431" s="194">
        <f t="shared" si="685"/>
        <v>0</v>
      </c>
      <c r="P431" s="141"/>
      <c r="Q431" s="20">
        <f t="shared" si="663"/>
        <v>0</v>
      </c>
      <c r="R431" s="142"/>
      <c r="S431" s="215">
        <f>100%</f>
        <v>1</v>
      </c>
      <c r="T431" s="194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5">
        <f t="shared" si="667"/>
        <v>0.27</v>
      </c>
      <c r="AD431" s="214">
        <f t="shared" si="687"/>
        <v>0</v>
      </c>
      <c r="AE431" s="20">
        <f t="shared" si="668"/>
        <v>0</v>
      </c>
      <c r="AF431" s="21">
        <f t="shared" si="669"/>
        <v>0</v>
      </c>
      <c r="AG431" s="215">
        <f t="shared" si="670"/>
        <v>1</v>
      </c>
      <c r="AH431" s="194">
        <f t="shared" si="688"/>
        <v>0</v>
      </c>
      <c r="AI431" s="141"/>
      <c r="AJ431" s="20">
        <f t="shared" si="671"/>
        <v>0</v>
      </c>
      <c r="AK431" s="142"/>
      <c r="AL431" s="215">
        <f t="shared" si="672"/>
        <v>1</v>
      </c>
      <c r="AM431" s="194">
        <f t="shared" si="689"/>
        <v>0</v>
      </c>
      <c r="AN431" s="141"/>
      <c r="AO431" s="143">
        <f t="shared" si="673"/>
        <v>0</v>
      </c>
      <c r="AP431" s="208">
        <f>AH431-O431</f>
        <v>0</v>
      </c>
      <c r="AQ431" s="11" t="str">
        <f t="shared" si="658"/>
        <v xml:space="preserve"> </v>
      </c>
      <c r="AR431" s="230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5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5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8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55" t="s">
        <v>25</v>
      </c>
      <c r="D432" s="356"/>
      <c r="E432" s="356"/>
      <c r="F432" s="357"/>
      <c r="G432" s="64"/>
      <c r="H432" s="68"/>
      <c r="I432" s="25"/>
      <c r="J432" s="25"/>
      <c r="K432" s="197"/>
      <c r="L432" s="1"/>
      <c r="M432" s="74">
        <f>M433+M454+M475+M496</f>
        <v>0</v>
      </c>
      <c r="N432" s="217"/>
      <c r="O432" s="1">
        <f>O433+O454+O475+O496</f>
        <v>0</v>
      </c>
      <c r="P432" s="146"/>
      <c r="Q432" s="1">
        <f>Q433+Q454+Q475+Q496</f>
        <v>0</v>
      </c>
      <c r="R432" s="147"/>
      <c r="S432" s="217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7"/>
      <c r="AE432" s="1"/>
      <c r="AF432" s="3">
        <f>AF433+AF454+AF475+AF496</f>
        <v>0</v>
      </c>
      <c r="AG432" s="217"/>
      <c r="AH432" s="1">
        <f>AH433+AH454+AH475+AH496</f>
        <v>0</v>
      </c>
      <c r="AI432" s="146"/>
      <c r="AJ432" s="1">
        <f>AJ433+AJ454+AJ475+AJ496</f>
        <v>0</v>
      </c>
      <c r="AK432" s="147"/>
      <c r="AL432" s="217"/>
      <c r="AM432" s="1">
        <f>AM433+AM454+AM475+AM496</f>
        <v>0</v>
      </c>
      <c r="AN432" s="146"/>
      <c r="AO432" s="74">
        <f>SUM(AO433+AO454+AO475+AO496)</f>
        <v>0</v>
      </c>
      <c r="AP432" s="209"/>
      <c r="AQ432" s="11" t="str">
        <f t="shared" si="658"/>
        <v xml:space="preserve"> </v>
      </c>
      <c r="AR432" s="230"/>
      <c r="AS432" s="22"/>
      <c r="AT432" s="25"/>
      <c r="AU432" s="25"/>
      <c r="AV432" s="1"/>
      <c r="AW432" s="3">
        <f>AW433+AW454+AW475+AW496</f>
        <v>0</v>
      </c>
      <c r="AX432" s="217"/>
      <c r="AY432" s="1">
        <f>AY433+AY454+AY475+AY496</f>
        <v>0</v>
      </c>
      <c r="AZ432" s="146"/>
      <c r="BA432" s="1">
        <f>BA433+BA454+BA475+BA496</f>
        <v>0</v>
      </c>
      <c r="BB432" s="147"/>
      <c r="BC432" s="217"/>
      <c r="BD432" s="1">
        <f>BD433+BD454+BD475+BD496</f>
        <v>0</v>
      </c>
      <c r="BE432" s="146"/>
      <c r="BF432" s="74">
        <f>SUM(BF433+BF454+BF475+BF496)</f>
        <v>0</v>
      </c>
      <c r="BG432" s="209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49" t="s">
        <v>26</v>
      </c>
      <c r="E433" s="350"/>
      <c r="F433" s="351"/>
      <c r="G433" s="65"/>
      <c r="H433" s="70"/>
      <c r="I433" s="26"/>
      <c r="J433" s="26"/>
      <c r="K433" s="133"/>
      <c r="L433" s="5"/>
      <c r="M433" s="71">
        <f>O433+Q433</f>
        <v>0</v>
      </c>
      <c r="N433" s="216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6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8"/>
      <c r="AE433" s="5"/>
      <c r="AF433" s="6">
        <f>AH433+AJ433</f>
        <v>0</v>
      </c>
      <c r="AG433" s="216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6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9"/>
      <c r="AQ433" s="11" t="str">
        <f t="shared" si="658"/>
        <v xml:space="preserve"> </v>
      </c>
      <c r="AR433" s="230"/>
      <c r="AS433" s="23"/>
      <c r="AT433" s="26"/>
      <c r="AU433" s="29"/>
      <c r="AV433" s="5"/>
      <c r="AW433" s="6">
        <f>AY433+BA433</f>
        <v>0</v>
      </c>
      <c r="AX433" s="216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6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9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299" t="s">
        <v>148</v>
      </c>
      <c r="F434" s="299"/>
      <c r="G434" s="67"/>
      <c r="H434" s="72"/>
      <c r="I434" s="27"/>
      <c r="J434" s="195">
        <f>27%</f>
        <v>0.27</v>
      </c>
      <c r="K434" s="214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5">
        <f>100%</f>
        <v>1</v>
      </c>
      <c r="O434" s="194">
        <f>ROUND((M434*N434),0)</f>
        <v>0</v>
      </c>
      <c r="P434" s="141"/>
      <c r="Q434" s="20">
        <f t="shared" ref="Q434:Q453" si="697">M434-O434</f>
        <v>0</v>
      </c>
      <c r="R434" s="142"/>
      <c r="S434" s="215">
        <f>100%</f>
        <v>1</v>
      </c>
      <c r="T434" s="194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5">
        <f t="shared" ref="AC434:AC453" si="701">J434</f>
        <v>0.27</v>
      </c>
      <c r="AD434" s="214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5">
        <f t="shared" ref="AG434:AG453" si="704">N434</f>
        <v>1</v>
      </c>
      <c r="AH434" s="194">
        <f>ROUND((AF434*AG434),0)</f>
        <v>0</v>
      </c>
      <c r="AI434" s="141"/>
      <c r="AJ434" s="20">
        <f t="shared" ref="AJ434:AJ453" si="705">AF434-AH434</f>
        <v>0</v>
      </c>
      <c r="AK434" s="142"/>
      <c r="AL434" s="215">
        <f t="shared" ref="AL434:AL453" si="706">S434</f>
        <v>1</v>
      </c>
      <c r="AM434" s="194">
        <f>ROUND((AL434*AH434),0)</f>
        <v>0</v>
      </c>
      <c r="AN434" s="141"/>
      <c r="AO434" s="143">
        <f t="shared" ref="AO434:AO453" si="707">AH434-AM434</f>
        <v>0</v>
      </c>
      <c r="AP434" s="208">
        <f>AH434-O434</f>
        <v>0</v>
      </c>
      <c r="AQ434" s="11" t="str">
        <f t="shared" si="658"/>
        <v xml:space="preserve"> </v>
      </c>
      <c r="AR434" s="230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5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5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8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299" t="s">
        <v>148</v>
      </c>
      <c r="F435" s="299"/>
      <c r="G435" s="67"/>
      <c r="H435" s="72"/>
      <c r="I435" s="27"/>
      <c r="J435" s="195">
        <f>27%</f>
        <v>0.27</v>
      </c>
      <c r="K435" s="214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5">
        <f>100%</f>
        <v>1</v>
      </c>
      <c r="O435" s="194">
        <f t="shared" ref="O435:O453" si="719">ROUND((M435*N435),0)</f>
        <v>0</v>
      </c>
      <c r="P435" s="141"/>
      <c r="Q435" s="20">
        <f t="shared" si="697"/>
        <v>0</v>
      </c>
      <c r="R435" s="142"/>
      <c r="S435" s="215">
        <f>100%</f>
        <v>1</v>
      </c>
      <c r="T435" s="194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5">
        <f t="shared" si="701"/>
        <v>0.27</v>
      </c>
      <c r="AD435" s="214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5">
        <f t="shared" si="704"/>
        <v>1</v>
      </c>
      <c r="AH435" s="194">
        <f t="shared" ref="AH435:AH453" si="722">ROUND((AF435*AG435),0)</f>
        <v>0</v>
      </c>
      <c r="AI435" s="141"/>
      <c r="AJ435" s="20">
        <f t="shared" si="705"/>
        <v>0</v>
      </c>
      <c r="AK435" s="142"/>
      <c r="AL435" s="215">
        <f t="shared" si="706"/>
        <v>1</v>
      </c>
      <c r="AM435" s="194">
        <f t="shared" ref="AM435:AM453" si="723">ROUND((AL435*AH435),0)</f>
        <v>0</v>
      </c>
      <c r="AN435" s="141"/>
      <c r="AO435" s="143">
        <f t="shared" si="707"/>
        <v>0</v>
      </c>
      <c r="AP435" s="208">
        <f t="shared" ref="AP435:AP452" si="724">AH435-O435</f>
        <v>0</v>
      </c>
      <c r="AQ435" s="11" t="str">
        <f t="shared" si="658"/>
        <v xml:space="preserve"> </v>
      </c>
      <c r="AR435" s="230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5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5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8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299" t="s">
        <v>148</v>
      </c>
      <c r="F436" s="299"/>
      <c r="G436" s="67"/>
      <c r="H436" s="72"/>
      <c r="I436" s="27"/>
      <c r="J436" s="195">
        <f>27%</f>
        <v>0.27</v>
      </c>
      <c r="K436" s="214">
        <f t="shared" si="718"/>
        <v>0</v>
      </c>
      <c r="L436" s="20">
        <f t="shared" si="695"/>
        <v>0</v>
      </c>
      <c r="M436" s="73">
        <f t="shared" si="696"/>
        <v>0</v>
      </c>
      <c r="N436" s="215">
        <f>100%</f>
        <v>1</v>
      </c>
      <c r="O436" s="194">
        <f t="shared" si="719"/>
        <v>0</v>
      </c>
      <c r="P436" s="141"/>
      <c r="Q436" s="20">
        <f t="shared" si="697"/>
        <v>0</v>
      </c>
      <c r="R436" s="142"/>
      <c r="S436" s="215">
        <f>100%</f>
        <v>1</v>
      </c>
      <c r="T436" s="194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5">
        <f t="shared" si="701"/>
        <v>0.27</v>
      </c>
      <c r="AD436" s="214">
        <f t="shared" si="721"/>
        <v>0</v>
      </c>
      <c r="AE436" s="20">
        <f t="shared" si="702"/>
        <v>0</v>
      </c>
      <c r="AF436" s="21">
        <f t="shared" si="703"/>
        <v>0</v>
      </c>
      <c r="AG436" s="215">
        <f t="shared" si="704"/>
        <v>1</v>
      </c>
      <c r="AH436" s="194">
        <f t="shared" si="722"/>
        <v>0</v>
      </c>
      <c r="AI436" s="141"/>
      <c r="AJ436" s="20">
        <f t="shared" si="705"/>
        <v>0</v>
      </c>
      <c r="AK436" s="142"/>
      <c r="AL436" s="215">
        <f t="shared" si="706"/>
        <v>1</v>
      </c>
      <c r="AM436" s="194">
        <f t="shared" si="723"/>
        <v>0</v>
      </c>
      <c r="AN436" s="141"/>
      <c r="AO436" s="143">
        <f t="shared" si="707"/>
        <v>0</v>
      </c>
      <c r="AP436" s="208">
        <f t="shared" si="724"/>
        <v>0</v>
      </c>
      <c r="AQ436" s="11" t="str">
        <f t="shared" si="658"/>
        <v xml:space="preserve"> </v>
      </c>
      <c r="AR436" s="230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5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5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8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299" t="s">
        <v>148</v>
      </c>
      <c r="F437" s="299"/>
      <c r="G437" s="67"/>
      <c r="H437" s="72"/>
      <c r="I437" s="27"/>
      <c r="J437" s="195">
        <f>27%</f>
        <v>0.27</v>
      </c>
      <c r="K437" s="214">
        <f t="shared" si="718"/>
        <v>0</v>
      </c>
      <c r="L437" s="20">
        <f t="shared" si="695"/>
        <v>0</v>
      </c>
      <c r="M437" s="73">
        <f t="shared" si="696"/>
        <v>0</v>
      </c>
      <c r="N437" s="215">
        <f>100%</f>
        <v>1</v>
      </c>
      <c r="O437" s="194">
        <f t="shared" si="719"/>
        <v>0</v>
      </c>
      <c r="P437" s="141"/>
      <c r="Q437" s="20">
        <f t="shared" si="697"/>
        <v>0</v>
      </c>
      <c r="R437" s="142"/>
      <c r="S437" s="215">
        <f>100%</f>
        <v>1</v>
      </c>
      <c r="T437" s="194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5">
        <f t="shared" si="701"/>
        <v>0.27</v>
      </c>
      <c r="AD437" s="214">
        <f t="shared" si="721"/>
        <v>0</v>
      </c>
      <c r="AE437" s="20">
        <f t="shared" si="702"/>
        <v>0</v>
      </c>
      <c r="AF437" s="21">
        <f t="shared" si="703"/>
        <v>0</v>
      </c>
      <c r="AG437" s="215">
        <f t="shared" si="704"/>
        <v>1</v>
      </c>
      <c r="AH437" s="194">
        <f t="shared" si="722"/>
        <v>0</v>
      </c>
      <c r="AI437" s="141"/>
      <c r="AJ437" s="20">
        <f t="shared" si="705"/>
        <v>0</v>
      </c>
      <c r="AK437" s="142"/>
      <c r="AL437" s="215">
        <f t="shared" si="706"/>
        <v>1</v>
      </c>
      <c r="AM437" s="194">
        <f t="shared" si="723"/>
        <v>0</v>
      </c>
      <c r="AN437" s="141"/>
      <c r="AO437" s="143">
        <f t="shared" si="707"/>
        <v>0</v>
      </c>
      <c r="AP437" s="208">
        <f t="shared" si="724"/>
        <v>0</v>
      </c>
      <c r="AQ437" s="11" t="str">
        <f t="shared" si="658"/>
        <v xml:space="preserve"> </v>
      </c>
      <c r="AR437" s="230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5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5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8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299" t="s">
        <v>148</v>
      </c>
      <c r="F438" s="299"/>
      <c r="G438" s="67"/>
      <c r="H438" s="72"/>
      <c r="I438" s="27"/>
      <c r="J438" s="195">
        <f>27%</f>
        <v>0.27</v>
      </c>
      <c r="K438" s="214">
        <f t="shared" si="718"/>
        <v>0</v>
      </c>
      <c r="L438" s="20">
        <f t="shared" si="695"/>
        <v>0</v>
      </c>
      <c r="M438" s="73">
        <f t="shared" si="696"/>
        <v>0</v>
      </c>
      <c r="N438" s="215">
        <f>100%</f>
        <v>1</v>
      </c>
      <c r="O438" s="194">
        <f t="shared" si="719"/>
        <v>0</v>
      </c>
      <c r="P438" s="141"/>
      <c r="Q438" s="20">
        <f t="shared" si="697"/>
        <v>0</v>
      </c>
      <c r="R438" s="142"/>
      <c r="S438" s="215">
        <f>100%</f>
        <v>1</v>
      </c>
      <c r="T438" s="194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5">
        <f t="shared" si="701"/>
        <v>0.27</v>
      </c>
      <c r="AD438" s="214">
        <f t="shared" si="721"/>
        <v>0</v>
      </c>
      <c r="AE438" s="20">
        <f t="shared" si="702"/>
        <v>0</v>
      </c>
      <c r="AF438" s="21">
        <f t="shared" si="703"/>
        <v>0</v>
      </c>
      <c r="AG438" s="215">
        <f t="shared" si="704"/>
        <v>1</v>
      </c>
      <c r="AH438" s="194">
        <f t="shared" si="722"/>
        <v>0</v>
      </c>
      <c r="AI438" s="141"/>
      <c r="AJ438" s="20">
        <f t="shared" si="705"/>
        <v>0</v>
      </c>
      <c r="AK438" s="142"/>
      <c r="AL438" s="215">
        <f t="shared" si="706"/>
        <v>1</v>
      </c>
      <c r="AM438" s="194">
        <f t="shared" si="723"/>
        <v>0</v>
      </c>
      <c r="AN438" s="141"/>
      <c r="AO438" s="143">
        <f t="shared" si="707"/>
        <v>0</v>
      </c>
      <c r="AP438" s="208">
        <f t="shared" si="724"/>
        <v>0</v>
      </c>
      <c r="AQ438" s="11" t="str">
        <f t="shared" si="658"/>
        <v xml:space="preserve"> </v>
      </c>
      <c r="AR438" s="230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5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5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8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299" t="s">
        <v>148</v>
      </c>
      <c r="F439" s="299"/>
      <c r="G439" s="67"/>
      <c r="H439" s="72"/>
      <c r="I439" s="27"/>
      <c r="J439" s="195">
        <f>27%</f>
        <v>0.27</v>
      </c>
      <c r="K439" s="214">
        <f t="shared" si="718"/>
        <v>0</v>
      </c>
      <c r="L439" s="20">
        <f t="shared" si="695"/>
        <v>0</v>
      </c>
      <c r="M439" s="73">
        <f t="shared" si="696"/>
        <v>0</v>
      </c>
      <c r="N439" s="215">
        <f>100%</f>
        <v>1</v>
      </c>
      <c r="O439" s="194">
        <f t="shared" si="719"/>
        <v>0</v>
      </c>
      <c r="P439" s="141"/>
      <c r="Q439" s="20">
        <f t="shared" si="697"/>
        <v>0</v>
      </c>
      <c r="R439" s="142"/>
      <c r="S439" s="215">
        <f>100%</f>
        <v>1</v>
      </c>
      <c r="T439" s="194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5">
        <f t="shared" si="701"/>
        <v>0.27</v>
      </c>
      <c r="AD439" s="214">
        <f t="shared" si="721"/>
        <v>0</v>
      </c>
      <c r="AE439" s="20">
        <f t="shared" si="702"/>
        <v>0</v>
      </c>
      <c r="AF439" s="21">
        <f t="shared" si="703"/>
        <v>0</v>
      </c>
      <c r="AG439" s="215">
        <f t="shared" si="704"/>
        <v>1</v>
      </c>
      <c r="AH439" s="194">
        <f t="shared" si="722"/>
        <v>0</v>
      </c>
      <c r="AI439" s="141"/>
      <c r="AJ439" s="20">
        <f t="shared" si="705"/>
        <v>0</v>
      </c>
      <c r="AK439" s="142"/>
      <c r="AL439" s="215">
        <f t="shared" si="706"/>
        <v>1</v>
      </c>
      <c r="AM439" s="194">
        <f t="shared" si="723"/>
        <v>0</v>
      </c>
      <c r="AN439" s="141"/>
      <c r="AO439" s="143">
        <f t="shared" si="707"/>
        <v>0</v>
      </c>
      <c r="AP439" s="208">
        <f t="shared" si="724"/>
        <v>0</v>
      </c>
      <c r="AQ439" s="11" t="str">
        <f t="shared" si="658"/>
        <v xml:space="preserve"> </v>
      </c>
      <c r="AR439" s="230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5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5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8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299" t="s">
        <v>148</v>
      </c>
      <c r="F440" s="299"/>
      <c r="G440" s="67"/>
      <c r="H440" s="72"/>
      <c r="I440" s="27"/>
      <c r="J440" s="195">
        <f>27%</f>
        <v>0.27</v>
      </c>
      <c r="K440" s="214">
        <f t="shared" si="718"/>
        <v>0</v>
      </c>
      <c r="L440" s="20">
        <f t="shared" si="695"/>
        <v>0</v>
      </c>
      <c r="M440" s="73">
        <f t="shared" si="696"/>
        <v>0</v>
      </c>
      <c r="N440" s="215">
        <f>100%</f>
        <v>1</v>
      </c>
      <c r="O440" s="194">
        <f t="shared" si="719"/>
        <v>0</v>
      </c>
      <c r="P440" s="141"/>
      <c r="Q440" s="20">
        <f t="shared" si="697"/>
        <v>0</v>
      </c>
      <c r="R440" s="142"/>
      <c r="S440" s="215">
        <f>100%</f>
        <v>1</v>
      </c>
      <c r="T440" s="194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5">
        <f t="shared" si="701"/>
        <v>0.27</v>
      </c>
      <c r="AD440" s="214">
        <f t="shared" si="721"/>
        <v>0</v>
      </c>
      <c r="AE440" s="20">
        <f t="shared" si="702"/>
        <v>0</v>
      </c>
      <c r="AF440" s="21">
        <f t="shared" si="703"/>
        <v>0</v>
      </c>
      <c r="AG440" s="215">
        <f t="shared" si="704"/>
        <v>1</v>
      </c>
      <c r="AH440" s="194">
        <f t="shared" si="722"/>
        <v>0</v>
      </c>
      <c r="AI440" s="141"/>
      <c r="AJ440" s="20">
        <f t="shared" si="705"/>
        <v>0</v>
      </c>
      <c r="AK440" s="142"/>
      <c r="AL440" s="215">
        <f t="shared" si="706"/>
        <v>1</v>
      </c>
      <c r="AM440" s="194">
        <f t="shared" si="723"/>
        <v>0</v>
      </c>
      <c r="AN440" s="141"/>
      <c r="AO440" s="143">
        <f t="shared" si="707"/>
        <v>0</v>
      </c>
      <c r="AP440" s="208">
        <f t="shared" si="724"/>
        <v>0</v>
      </c>
      <c r="AQ440" s="11" t="str">
        <f t="shared" si="658"/>
        <v xml:space="preserve"> </v>
      </c>
      <c r="AR440" s="230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5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5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8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299" t="s">
        <v>148</v>
      </c>
      <c r="F441" s="299"/>
      <c r="G441" s="67"/>
      <c r="H441" s="72"/>
      <c r="I441" s="27"/>
      <c r="J441" s="195">
        <f>27%</f>
        <v>0.27</v>
      </c>
      <c r="K441" s="214">
        <f t="shared" si="718"/>
        <v>0</v>
      </c>
      <c r="L441" s="20">
        <f t="shared" si="695"/>
        <v>0</v>
      </c>
      <c r="M441" s="73">
        <f t="shared" si="696"/>
        <v>0</v>
      </c>
      <c r="N441" s="215">
        <f>100%</f>
        <v>1</v>
      </c>
      <c r="O441" s="194">
        <f t="shared" si="719"/>
        <v>0</v>
      </c>
      <c r="P441" s="141"/>
      <c r="Q441" s="20">
        <f t="shared" si="697"/>
        <v>0</v>
      </c>
      <c r="R441" s="142"/>
      <c r="S441" s="215">
        <f>100%</f>
        <v>1</v>
      </c>
      <c r="T441" s="194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5">
        <f t="shared" si="701"/>
        <v>0.27</v>
      </c>
      <c r="AD441" s="214">
        <f t="shared" si="721"/>
        <v>0</v>
      </c>
      <c r="AE441" s="20">
        <f t="shared" si="702"/>
        <v>0</v>
      </c>
      <c r="AF441" s="21">
        <f t="shared" si="703"/>
        <v>0</v>
      </c>
      <c r="AG441" s="215">
        <f t="shared" si="704"/>
        <v>1</v>
      </c>
      <c r="AH441" s="194">
        <f t="shared" si="722"/>
        <v>0</v>
      </c>
      <c r="AI441" s="141"/>
      <c r="AJ441" s="20">
        <f t="shared" si="705"/>
        <v>0</v>
      </c>
      <c r="AK441" s="142"/>
      <c r="AL441" s="215">
        <f t="shared" si="706"/>
        <v>1</v>
      </c>
      <c r="AM441" s="194">
        <f t="shared" si="723"/>
        <v>0</v>
      </c>
      <c r="AN441" s="141"/>
      <c r="AO441" s="143">
        <f t="shared" si="707"/>
        <v>0</v>
      </c>
      <c r="AP441" s="208">
        <f t="shared" si="724"/>
        <v>0</v>
      </c>
      <c r="AQ441" s="11" t="str">
        <f t="shared" si="658"/>
        <v xml:space="preserve"> </v>
      </c>
      <c r="AR441" s="230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5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5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8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299" t="s">
        <v>148</v>
      </c>
      <c r="F442" s="299"/>
      <c r="G442" s="67"/>
      <c r="H442" s="72"/>
      <c r="I442" s="27"/>
      <c r="J442" s="195">
        <f>27%</f>
        <v>0.27</v>
      </c>
      <c r="K442" s="214">
        <f t="shared" si="718"/>
        <v>0</v>
      </c>
      <c r="L442" s="20">
        <f t="shared" si="695"/>
        <v>0</v>
      </c>
      <c r="M442" s="73">
        <f t="shared" si="696"/>
        <v>0</v>
      </c>
      <c r="N442" s="215">
        <f>100%</f>
        <v>1</v>
      </c>
      <c r="O442" s="194">
        <f t="shared" si="719"/>
        <v>0</v>
      </c>
      <c r="P442" s="141"/>
      <c r="Q442" s="20">
        <f t="shared" si="697"/>
        <v>0</v>
      </c>
      <c r="R442" s="142"/>
      <c r="S442" s="215">
        <f>100%</f>
        <v>1</v>
      </c>
      <c r="T442" s="194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5">
        <f t="shared" si="701"/>
        <v>0.27</v>
      </c>
      <c r="AD442" s="214">
        <f t="shared" si="721"/>
        <v>0</v>
      </c>
      <c r="AE442" s="20">
        <f t="shared" si="702"/>
        <v>0</v>
      </c>
      <c r="AF442" s="21">
        <f t="shared" si="703"/>
        <v>0</v>
      </c>
      <c r="AG442" s="215">
        <f t="shared" si="704"/>
        <v>1</v>
      </c>
      <c r="AH442" s="194">
        <f t="shared" si="722"/>
        <v>0</v>
      </c>
      <c r="AI442" s="141"/>
      <c r="AJ442" s="20">
        <f t="shared" si="705"/>
        <v>0</v>
      </c>
      <c r="AK442" s="142"/>
      <c r="AL442" s="215">
        <f t="shared" si="706"/>
        <v>1</v>
      </c>
      <c r="AM442" s="194">
        <f t="shared" si="723"/>
        <v>0</v>
      </c>
      <c r="AN442" s="141"/>
      <c r="AO442" s="143">
        <f t="shared" si="707"/>
        <v>0</v>
      </c>
      <c r="AP442" s="208">
        <f t="shared" si="724"/>
        <v>0</v>
      </c>
      <c r="AQ442" s="11" t="str">
        <f t="shared" si="658"/>
        <v xml:space="preserve"> </v>
      </c>
      <c r="AR442" s="230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5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5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8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299" t="s">
        <v>148</v>
      </c>
      <c r="F443" s="299"/>
      <c r="G443" s="67"/>
      <c r="H443" s="72"/>
      <c r="I443" s="27"/>
      <c r="J443" s="195">
        <f>27%</f>
        <v>0.27</v>
      </c>
      <c r="K443" s="214">
        <f t="shared" si="718"/>
        <v>0</v>
      </c>
      <c r="L443" s="20">
        <f t="shared" si="695"/>
        <v>0</v>
      </c>
      <c r="M443" s="73">
        <f t="shared" si="696"/>
        <v>0</v>
      </c>
      <c r="N443" s="215">
        <f>100%</f>
        <v>1</v>
      </c>
      <c r="O443" s="194">
        <f t="shared" si="719"/>
        <v>0</v>
      </c>
      <c r="P443" s="141"/>
      <c r="Q443" s="20">
        <f t="shared" si="697"/>
        <v>0</v>
      </c>
      <c r="R443" s="142"/>
      <c r="S443" s="215">
        <f>100%</f>
        <v>1</v>
      </c>
      <c r="T443" s="194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5">
        <f t="shared" si="701"/>
        <v>0.27</v>
      </c>
      <c r="AD443" s="214">
        <f t="shared" si="721"/>
        <v>0</v>
      </c>
      <c r="AE443" s="20">
        <f t="shared" si="702"/>
        <v>0</v>
      </c>
      <c r="AF443" s="21">
        <f t="shared" si="703"/>
        <v>0</v>
      </c>
      <c r="AG443" s="215">
        <f t="shared" si="704"/>
        <v>1</v>
      </c>
      <c r="AH443" s="194">
        <f t="shared" si="722"/>
        <v>0</v>
      </c>
      <c r="AI443" s="141"/>
      <c r="AJ443" s="20">
        <f t="shared" si="705"/>
        <v>0</v>
      </c>
      <c r="AK443" s="142"/>
      <c r="AL443" s="215">
        <f t="shared" si="706"/>
        <v>1</v>
      </c>
      <c r="AM443" s="194">
        <f t="shared" si="723"/>
        <v>0</v>
      </c>
      <c r="AN443" s="141"/>
      <c r="AO443" s="143">
        <f t="shared" si="707"/>
        <v>0</v>
      </c>
      <c r="AP443" s="208">
        <f t="shared" si="724"/>
        <v>0</v>
      </c>
      <c r="AQ443" s="11" t="str">
        <f t="shared" si="658"/>
        <v xml:space="preserve"> </v>
      </c>
      <c r="AR443" s="230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5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5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8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299" t="s">
        <v>148</v>
      </c>
      <c r="F444" s="299"/>
      <c r="G444" s="67"/>
      <c r="H444" s="72"/>
      <c r="I444" s="27"/>
      <c r="J444" s="195">
        <f>27%</f>
        <v>0.27</v>
      </c>
      <c r="K444" s="214">
        <f t="shared" si="718"/>
        <v>0</v>
      </c>
      <c r="L444" s="20">
        <f t="shared" si="695"/>
        <v>0</v>
      </c>
      <c r="M444" s="73">
        <f t="shared" si="696"/>
        <v>0</v>
      </c>
      <c r="N444" s="215">
        <f>100%</f>
        <v>1</v>
      </c>
      <c r="O444" s="194">
        <f t="shared" si="719"/>
        <v>0</v>
      </c>
      <c r="P444" s="141"/>
      <c r="Q444" s="20">
        <f t="shared" si="697"/>
        <v>0</v>
      </c>
      <c r="R444" s="142"/>
      <c r="S444" s="215">
        <f>100%</f>
        <v>1</v>
      </c>
      <c r="T444" s="194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5">
        <f t="shared" si="701"/>
        <v>0.27</v>
      </c>
      <c r="AD444" s="214">
        <f t="shared" si="721"/>
        <v>0</v>
      </c>
      <c r="AE444" s="20">
        <f t="shared" si="702"/>
        <v>0</v>
      </c>
      <c r="AF444" s="21">
        <f t="shared" si="703"/>
        <v>0</v>
      </c>
      <c r="AG444" s="215">
        <f t="shared" si="704"/>
        <v>1</v>
      </c>
      <c r="AH444" s="194">
        <f t="shared" si="722"/>
        <v>0</v>
      </c>
      <c r="AI444" s="141"/>
      <c r="AJ444" s="20">
        <f t="shared" si="705"/>
        <v>0</v>
      </c>
      <c r="AK444" s="142"/>
      <c r="AL444" s="215">
        <f t="shared" si="706"/>
        <v>1</v>
      </c>
      <c r="AM444" s="194">
        <f t="shared" si="723"/>
        <v>0</v>
      </c>
      <c r="AN444" s="141"/>
      <c r="AO444" s="143">
        <f t="shared" si="707"/>
        <v>0</v>
      </c>
      <c r="AP444" s="208">
        <f t="shared" si="724"/>
        <v>0</v>
      </c>
      <c r="AQ444" s="11" t="str">
        <f t="shared" si="658"/>
        <v xml:space="preserve"> </v>
      </c>
      <c r="AR444" s="230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5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5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8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299" t="s">
        <v>148</v>
      </c>
      <c r="F445" s="299"/>
      <c r="G445" s="67"/>
      <c r="H445" s="72"/>
      <c r="I445" s="27"/>
      <c r="J445" s="195">
        <f>27%</f>
        <v>0.27</v>
      </c>
      <c r="K445" s="214">
        <f t="shared" si="718"/>
        <v>0</v>
      </c>
      <c r="L445" s="20">
        <f t="shared" si="695"/>
        <v>0</v>
      </c>
      <c r="M445" s="73">
        <f t="shared" si="696"/>
        <v>0</v>
      </c>
      <c r="N445" s="215">
        <f>100%</f>
        <v>1</v>
      </c>
      <c r="O445" s="194">
        <f t="shared" si="719"/>
        <v>0</v>
      </c>
      <c r="P445" s="141"/>
      <c r="Q445" s="20">
        <f t="shared" si="697"/>
        <v>0</v>
      </c>
      <c r="R445" s="142"/>
      <c r="S445" s="215">
        <f>100%</f>
        <v>1</v>
      </c>
      <c r="T445" s="194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5">
        <f t="shared" si="701"/>
        <v>0.27</v>
      </c>
      <c r="AD445" s="214">
        <f t="shared" si="721"/>
        <v>0</v>
      </c>
      <c r="AE445" s="20">
        <f t="shared" si="702"/>
        <v>0</v>
      </c>
      <c r="AF445" s="21">
        <f t="shared" si="703"/>
        <v>0</v>
      </c>
      <c r="AG445" s="215">
        <f t="shared" si="704"/>
        <v>1</v>
      </c>
      <c r="AH445" s="194">
        <f t="shared" si="722"/>
        <v>0</v>
      </c>
      <c r="AI445" s="141"/>
      <c r="AJ445" s="20">
        <f t="shared" si="705"/>
        <v>0</v>
      </c>
      <c r="AK445" s="142"/>
      <c r="AL445" s="215">
        <f t="shared" si="706"/>
        <v>1</v>
      </c>
      <c r="AM445" s="194">
        <f t="shared" si="723"/>
        <v>0</v>
      </c>
      <c r="AN445" s="141"/>
      <c r="AO445" s="143">
        <f t="shared" si="707"/>
        <v>0</v>
      </c>
      <c r="AP445" s="208">
        <f t="shared" si="724"/>
        <v>0</v>
      </c>
      <c r="AQ445" s="11" t="str">
        <f t="shared" si="658"/>
        <v xml:space="preserve"> </v>
      </c>
      <c r="AR445" s="230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5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5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8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299" t="s">
        <v>148</v>
      </c>
      <c r="F446" s="299"/>
      <c r="G446" s="67"/>
      <c r="H446" s="72"/>
      <c r="I446" s="27"/>
      <c r="J446" s="195">
        <f>27%</f>
        <v>0.27</v>
      </c>
      <c r="K446" s="214">
        <f t="shared" si="718"/>
        <v>0</v>
      </c>
      <c r="L446" s="20">
        <f t="shared" si="695"/>
        <v>0</v>
      </c>
      <c r="M446" s="73">
        <f t="shared" si="696"/>
        <v>0</v>
      </c>
      <c r="N446" s="215">
        <f>100%</f>
        <v>1</v>
      </c>
      <c r="O446" s="194">
        <f t="shared" si="719"/>
        <v>0</v>
      </c>
      <c r="P446" s="141"/>
      <c r="Q446" s="20">
        <f t="shared" si="697"/>
        <v>0</v>
      </c>
      <c r="R446" s="142"/>
      <c r="S446" s="215">
        <f>100%</f>
        <v>1</v>
      </c>
      <c r="T446" s="194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5">
        <f t="shared" si="701"/>
        <v>0.27</v>
      </c>
      <c r="AD446" s="214">
        <f t="shared" si="721"/>
        <v>0</v>
      </c>
      <c r="AE446" s="20">
        <f t="shared" si="702"/>
        <v>0</v>
      </c>
      <c r="AF446" s="21">
        <f t="shared" si="703"/>
        <v>0</v>
      </c>
      <c r="AG446" s="215">
        <f t="shared" si="704"/>
        <v>1</v>
      </c>
      <c r="AH446" s="194">
        <f t="shared" si="722"/>
        <v>0</v>
      </c>
      <c r="AI446" s="141"/>
      <c r="AJ446" s="20">
        <f t="shared" si="705"/>
        <v>0</v>
      </c>
      <c r="AK446" s="142"/>
      <c r="AL446" s="215">
        <f t="shared" si="706"/>
        <v>1</v>
      </c>
      <c r="AM446" s="194">
        <f t="shared" si="723"/>
        <v>0</v>
      </c>
      <c r="AN446" s="141"/>
      <c r="AO446" s="143">
        <f t="shared" si="707"/>
        <v>0</v>
      </c>
      <c r="AP446" s="208">
        <f t="shared" si="724"/>
        <v>0</v>
      </c>
      <c r="AQ446" s="11" t="str">
        <f t="shared" si="658"/>
        <v xml:space="preserve"> </v>
      </c>
      <c r="AR446" s="230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5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5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8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299" t="s">
        <v>148</v>
      </c>
      <c r="F447" s="299"/>
      <c r="G447" s="67"/>
      <c r="H447" s="72"/>
      <c r="I447" s="27"/>
      <c r="J447" s="195">
        <f>27%</f>
        <v>0.27</v>
      </c>
      <c r="K447" s="214">
        <f t="shared" si="718"/>
        <v>0</v>
      </c>
      <c r="L447" s="20">
        <f t="shared" si="695"/>
        <v>0</v>
      </c>
      <c r="M447" s="73">
        <f t="shared" si="696"/>
        <v>0</v>
      </c>
      <c r="N447" s="215">
        <f>100%</f>
        <v>1</v>
      </c>
      <c r="O447" s="194">
        <f t="shared" si="719"/>
        <v>0</v>
      </c>
      <c r="P447" s="141"/>
      <c r="Q447" s="20">
        <f t="shared" si="697"/>
        <v>0</v>
      </c>
      <c r="R447" s="142"/>
      <c r="S447" s="215">
        <f>100%</f>
        <v>1</v>
      </c>
      <c r="T447" s="194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5">
        <f t="shared" si="701"/>
        <v>0.27</v>
      </c>
      <c r="AD447" s="214">
        <f t="shared" si="721"/>
        <v>0</v>
      </c>
      <c r="AE447" s="20">
        <f t="shared" si="702"/>
        <v>0</v>
      </c>
      <c r="AF447" s="21">
        <f t="shared" si="703"/>
        <v>0</v>
      </c>
      <c r="AG447" s="215">
        <f t="shared" si="704"/>
        <v>1</v>
      </c>
      <c r="AH447" s="194">
        <f t="shared" si="722"/>
        <v>0</v>
      </c>
      <c r="AI447" s="141"/>
      <c r="AJ447" s="20">
        <f t="shared" si="705"/>
        <v>0</v>
      </c>
      <c r="AK447" s="142"/>
      <c r="AL447" s="215">
        <f t="shared" si="706"/>
        <v>1</v>
      </c>
      <c r="AM447" s="194">
        <f t="shared" si="723"/>
        <v>0</v>
      </c>
      <c r="AN447" s="141"/>
      <c r="AO447" s="143">
        <f t="shared" si="707"/>
        <v>0</v>
      </c>
      <c r="AP447" s="208">
        <f t="shared" si="724"/>
        <v>0</v>
      </c>
      <c r="AQ447" s="11" t="str">
        <f t="shared" si="658"/>
        <v xml:space="preserve"> </v>
      </c>
      <c r="AR447" s="230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5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5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8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299" t="s">
        <v>148</v>
      </c>
      <c r="F448" s="299"/>
      <c r="G448" s="67"/>
      <c r="H448" s="72"/>
      <c r="I448" s="27"/>
      <c r="J448" s="195">
        <f>27%</f>
        <v>0.27</v>
      </c>
      <c r="K448" s="214">
        <f t="shared" si="718"/>
        <v>0</v>
      </c>
      <c r="L448" s="20">
        <f t="shared" si="695"/>
        <v>0</v>
      </c>
      <c r="M448" s="73">
        <f t="shared" si="696"/>
        <v>0</v>
      </c>
      <c r="N448" s="215">
        <f>100%</f>
        <v>1</v>
      </c>
      <c r="O448" s="194">
        <f t="shared" si="719"/>
        <v>0</v>
      </c>
      <c r="P448" s="141"/>
      <c r="Q448" s="20">
        <f t="shared" si="697"/>
        <v>0</v>
      </c>
      <c r="R448" s="142"/>
      <c r="S448" s="215">
        <f>100%</f>
        <v>1</v>
      </c>
      <c r="T448" s="194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5">
        <f t="shared" si="701"/>
        <v>0.27</v>
      </c>
      <c r="AD448" s="214">
        <f t="shared" si="721"/>
        <v>0</v>
      </c>
      <c r="AE448" s="20">
        <f t="shared" si="702"/>
        <v>0</v>
      </c>
      <c r="AF448" s="21">
        <f t="shared" si="703"/>
        <v>0</v>
      </c>
      <c r="AG448" s="215">
        <f t="shared" si="704"/>
        <v>1</v>
      </c>
      <c r="AH448" s="194">
        <f t="shared" si="722"/>
        <v>0</v>
      </c>
      <c r="AI448" s="141"/>
      <c r="AJ448" s="20">
        <f t="shared" si="705"/>
        <v>0</v>
      </c>
      <c r="AK448" s="142"/>
      <c r="AL448" s="215">
        <f t="shared" si="706"/>
        <v>1</v>
      </c>
      <c r="AM448" s="194">
        <f t="shared" si="723"/>
        <v>0</v>
      </c>
      <c r="AN448" s="141"/>
      <c r="AO448" s="143">
        <f t="shared" si="707"/>
        <v>0</v>
      </c>
      <c r="AP448" s="208">
        <f t="shared" si="724"/>
        <v>0</v>
      </c>
      <c r="AQ448" s="11" t="str">
        <f t="shared" si="658"/>
        <v xml:space="preserve"> </v>
      </c>
      <c r="AR448" s="230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5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5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8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299" t="s">
        <v>148</v>
      </c>
      <c r="F449" s="299"/>
      <c r="G449" s="67"/>
      <c r="H449" s="72"/>
      <c r="I449" s="27"/>
      <c r="J449" s="195">
        <f>27%</f>
        <v>0.27</v>
      </c>
      <c r="K449" s="214">
        <f t="shared" si="718"/>
        <v>0</v>
      </c>
      <c r="L449" s="20">
        <f t="shared" si="695"/>
        <v>0</v>
      </c>
      <c r="M449" s="73">
        <f t="shared" si="696"/>
        <v>0</v>
      </c>
      <c r="N449" s="215">
        <f>100%</f>
        <v>1</v>
      </c>
      <c r="O449" s="194">
        <f t="shared" si="719"/>
        <v>0</v>
      </c>
      <c r="P449" s="141"/>
      <c r="Q449" s="20">
        <f t="shared" si="697"/>
        <v>0</v>
      </c>
      <c r="R449" s="142"/>
      <c r="S449" s="215">
        <f>100%</f>
        <v>1</v>
      </c>
      <c r="T449" s="194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5">
        <f t="shared" si="701"/>
        <v>0.27</v>
      </c>
      <c r="AD449" s="214">
        <f t="shared" si="721"/>
        <v>0</v>
      </c>
      <c r="AE449" s="20">
        <f t="shared" si="702"/>
        <v>0</v>
      </c>
      <c r="AF449" s="21">
        <f t="shared" si="703"/>
        <v>0</v>
      </c>
      <c r="AG449" s="215">
        <f t="shared" si="704"/>
        <v>1</v>
      </c>
      <c r="AH449" s="194">
        <f t="shared" si="722"/>
        <v>0</v>
      </c>
      <c r="AI449" s="141"/>
      <c r="AJ449" s="20">
        <f t="shared" si="705"/>
        <v>0</v>
      </c>
      <c r="AK449" s="142"/>
      <c r="AL449" s="215">
        <f t="shared" si="706"/>
        <v>1</v>
      </c>
      <c r="AM449" s="194">
        <f t="shared" si="723"/>
        <v>0</v>
      </c>
      <c r="AN449" s="141"/>
      <c r="AO449" s="143">
        <f t="shared" si="707"/>
        <v>0</v>
      </c>
      <c r="AP449" s="208">
        <f t="shared" si="724"/>
        <v>0</v>
      </c>
      <c r="AQ449" s="11" t="str">
        <f t="shared" si="658"/>
        <v xml:space="preserve"> </v>
      </c>
      <c r="AR449" s="230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5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5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8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299" t="s">
        <v>148</v>
      </c>
      <c r="F450" s="299"/>
      <c r="G450" s="67"/>
      <c r="H450" s="72"/>
      <c r="I450" s="27"/>
      <c r="J450" s="195">
        <f>27%</f>
        <v>0.27</v>
      </c>
      <c r="K450" s="214">
        <f t="shared" si="718"/>
        <v>0</v>
      </c>
      <c r="L450" s="20">
        <f t="shared" si="695"/>
        <v>0</v>
      </c>
      <c r="M450" s="73">
        <f t="shared" si="696"/>
        <v>0</v>
      </c>
      <c r="N450" s="215">
        <f>100%</f>
        <v>1</v>
      </c>
      <c r="O450" s="194">
        <f t="shared" si="719"/>
        <v>0</v>
      </c>
      <c r="P450" s="141"/>
      <c r="Q450" s="20">
        <f t="shared" si="697"/>
        <v>0</v>
      </c>
      <c r="R450" s="142"/>
      <c r="S450" s="215">
        <f>100%</f>
        <v>1</v>
      </c>
      <c r="T450" s="194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5">
        <f t="shared" si="701"/>
        <v>0.27</v>
      </c>
      <c r="AD450" s="214">
        <f t="shared" si="721"/>
        <v>0</v>
      </c>
      <c r="AE450" s="20">
        <f t="shared" si="702"/>
        <v>0</v>
      </c>
      <c r="AF450" s="21">
        <f t="shared" si="703"/>
        <v>0</v>
      </c>
      <c r="AG450" s="215">
        <f t="shared" si="704"/>
        <v>1</v>
      </c>
      <c r="AH450" s="194">
        <f t="shared" si="722"/>
        <v>0</v>
      </c>
      <c r="AI450" s="141"/>
      <c r="AJ450" s="20">
        <f t="shared" si="705"/>
        <v>0</v>
      </c>
      <c r="AK450" s="142"/>
      <c r="AL450" s="215">
        <f t="shared" si="706"/>
        <v>1</v>
      </c>
      <c r="AM450" s="194">
        <f t="shared" si="723"/>
        <v>0</v>
      </c>
      <c r="AN450" s="141"/>
      <c r="AO450" s="143">
        <f t="shared" si="707"/>
        <v>0</v>
      </c>
      <c r="AP450" s="208">
        <f t="shared" si="724"/>
        <v>0</v>
      </c>
      <c r="AQ450" s="11" t="str">
        <f t="shared" si="658"/>
        <v xml:space="preserve"> </v>
      </c>
      <c r="AR450" s="230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5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5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8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299" t="s">
        <v>148</v>
      </c>
      <c r="F451" s="299"/>
      <c r="G451" s="67"/>
      <c r="H451" s="72"/>
      <c r="I451" s="27"/>
      <c r="J451" s="195">
        <f>27%</f>
        <v>0.27</v>
      </c>
      <c r="K451" s="214">
        <f t="shared" si="718"/>
        <v>0</v>
      </c>
      <c r="L451" s="20">
        <f t="shared" si="695"/>
        <v>0</v>
      </c>
      <c r="M451" s="73">
        <f t="shared" si="696"/>
        <v>0</v>
      </c>
      <c r="N451" s="215">
        <f>100%</f>
        <v>1</v>
      </c>
      <c r="O451" s="194">
        <f t="shared" si="719"/>
        <v>0</v>
      </c>
      <c r="P451" s="141"/>
      <c r="Q451" s="20">
        <f t="shared" si="697"/>
        <v>0</v>
      </c>
      <c r="R451" s="142"/>
      <c r="S451" s="215">
        <f>100%</f>
        <v>1</v>
      </c>
      <c r="T451" s="194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5">
        <f t="shared" si="701"/>
        <v>0.27</v>
      </c>
      <c r="AD451" s="214">
        <f t="shared" si="721"/>
        <v>0</v>
      </c>
      <c r="AE451" s="20">
        <f t="shared" si="702"/>
        <v>0</v>
      </c>
      <c r="AF451" s="21">
        <f t="shared" si="703"/>
        <v>0</v>
      </c>
      <c r="AG451" s="215">
        <f t="shared" si="704"/>
        <v>1</v>
      </c>
      <c r="AH451" s="194">
        <f t="shared" si="722"/>
        <v>0</v>
      </c>
      <c r="AI451" s="141"/>
      <c r="AJ451" s="20">
        <f t="shared" si="705"/>
        <v>0</v>
      </c>
      <c r="AK451" s="142"/>
      <c r="AL451" s="215">
        <f t="shared" si="706"/>
        <v>1</v>
      </c>
      <c r="AM451" s="194">
        <f t="shared" si="723"/>
        <v>0</v>
      </c>
      <c r="AN451" s="141"/>
      <c r="AO451" s="143">
        <f t="shared" si="707"/>
        <v>0</v>
      </c>
      <c r="AP451" s="208">
        <f t="shared" si="724"/>
        <v>0</v>
      </c>
      <c r="AQ451" s="11" t="str">
        <f t="shared" si="658"/>
        <v xml:space="preserve"> </v>
      </c>
      <c r="AR451" s="230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5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5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8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299" t="s">
        <v>148</v>
      </c>
      <c r="F452" s="299"/>
      <c r="G452" s="67"/>
      <c r="H452" s="72"/>
      <c r="I452" s="27"/>
      <c r="J452" s="195">
        <f>27%</f>
        <v>0.27</v>
      </c>
      <c r="K452" s="214">
        <f t="shared" si="718"/>
        <v>0</v>
      </c>
      <c r="L452" s="20">
        <f t="shared" si="695"/>
        <v>0</v>
      </c>
      <c r="M452" s="73">
        <f t="shared" si="696"/>
        <v>0</v>
      </c>
      <c r="N452" s="215">
        <f>100%</f>
        <v>1</v>
      </c>
      <c r="O452" s="194">
        <f t="shared" si="719"/>
        <v>0</v>
      </c>
      <c r="P452" s="141"/>
      <c r="Q452" s="20">
        <f t="shared" si="697"/>
        <v>0</v>
      </c>
      <c r="R452" s="142"/>
      <c r="S452" s="215">
        <f>100%</f>
        <v>1</v>
      </c>
      <c r="T452" s="194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5">
        <f t="shared" si="701"/>
        <v>0.27</v>
      </c>
      <c r="AD452" s="214">
        <f t="shared" si="721"/>
        <v>0</v>
      </c>
      <c r="AE452" s="20">
        <f t="shared" si="702"/>
        <v>0</v>
      </c>
      <c r="AF452" s="21">
        <f t="shared" si="703"/>
        <v>0</v>
      </c>
      <c r="AG452" s="215">
        <f t="shared" si="704"/>
        <v>1</v>
      </c>
      <c r="AH452" s="194">
        <f t="shared" si="722"/>
        <v>0</v>
      </c>
      <c r="AI452" s="141"/>
      <c r="AJ452" s="20">
        <f t="shared" si="705"/>
        <v>0</v>
      </c>
      <c r="AK452" s="142"/>
      <c r="AL452" s="215">
        <f t="shared" si="706"/>
        <v>1</v>
      </c>
      <c r="AM452" s="194">
        <f t="shared" si="723"/>
        <v>0</v>
      </c>
      <c r="AN452" s="141"/>
      <c r="AO452" s="143">
        <f t="shared" si="707"/>
        <v>0</v>
      </c>
      <c r="AP452" s="208">
        <f t="shared" si="724"/>
        <v>0</v>
      </c>
      <c r="AQ452" s="11" t="str">
        <f t="shared" si="658"/>
        <v xml:space="preserve"> </v>
      </c>
      <c r="AR452" s="230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5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5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8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299" t="s">
        <v>148</v>
      </c>
      <c r="F453" s="299"/>
      <c r="G453" s="67"/>
      <c r="H453" s="72"/>
      <c r="I453" s="27"/>
      <c r="J453" s="195">
        <f>27%</f>
        <v>0.27</v>
      </c>
      <c r="K453" s="214">
        <f t="shared" si="718"/>
        <v>0</v>
      </c>
      <c r="L453" s="20">
        <f t="shared" si="695"/>
        <v>0</v>
      </c>
      <c r="M453" s="73">
        <f t="shared" si="696"/>
        <v>0</v>
      </c>
      <c r="N453" s="215">
        <f>100%</f>
        <v>1</v>
      </c>
      <c r="O453" s="194">
        <f t="shared" si="719"/>
        <v>0</v>
      </c>
      <c r="P453" s="141"/>
      <c r="Q453" s="20">
        <f t="shared" si="697"/>
        <v>0</v>
      </c>
      <c r="R453" s="142"/>
      <c r="S453" s="215">
        <f>100%</f>
        <v>1</v>
      </c>
      <c r="T453" s="194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5">
        <f t="shared" si="701"/>
        <v>0.27</v>
      </c>
      <c r="AD453" s="214">
        <f t="shared" si="721"/>
        <v>0</v>
      </c>
      <c r="AE453" s="20">
        <f t="shared" si="702"/>
        <v>0</v>
      </c>
      <c r="AF453" s="21">
        <f t="shared" si="703"/>
        <v>0</v>
      </c>
      <c r="AG453" s="215">
        <f t="shared" si="704"/>
        <v>1</v>
      </c>
      <c r="AH453" s="194">
        <f t="shared" si="722"/>
        <v>0</v>
      </c>
      <c r="AI453" s="141"/>
      <c r="AJ453" s="20">
        <f t="shared" si="705"/>
        <v>0</v>
      </c>
      <c r="AK453" s="142"/>
      <c r="AL453" s="215">
        <f t="shared" si="706"/>
        <v>1</v>
      </c>
      <c r="AM453" s="194">
        <f t="shared" si="723"/>
        <v>0</v>
      </c>
      <c r="AN453" s="141"/>
      <c r="AO453" s="143">
        <f t="shared" si="707"/>
        <v>0</v>
      </c>
      <c r="AP453" s="208">
        <f>AH453-O453</f>
        <v>0</v>
      </c>
      <c r="AQ453" s="11" t="str">
        <f t="shared" si="658"/>
        <v xml:space="preserve"> </v>
      </c>
      <c r="AR453" s="230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5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5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8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296" t="s">
        <v>27</v>
      </c>
      <c r="E454" s="297"/>
      <c r="F454" s="298"/>
      <c r="G454" s="65"/>
      <c r="H454" s="70"/>
      <c r="I454" s="26"/>
      <c r="J454" s="26"/>
      <c r="K454" s="133"/>
      <c r="L454" s="5"/>
      <c r="M454" s="71">
        <f>O454+Q454</f>
        <v>0</v>
      </c>
      <c r="N454" s="216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6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6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6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9"/>
      <c r="AQ454" s="11" t="str">
        <f t="shared" si="658"/>
        <v xml:space="preserve"> </v>
      </c>
      <c r="AR454" s="230"/>
      <c r="AS454" s="23"/>
      <c r="AT454" s="26"/>
      <c r="AU454" s="26"/>
      <c r="AV454" s="5"/>
      <c r="AW454" s="6">
        <f>AY454+BA454</f>
        <v>0</v>
      </c>
      <c r="AX454" s="216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6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9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299" t="s">
        <v>148</v>
      </c>
      <c r="F455" s="299"/>
      <c r="G455" s="67"/>
      <c r="H455" s="72"/>
      <c r="I455" s="27"/>
      <c r="J455" s="195">
        <f>27%</f>
        <v>0.27</v>
      </c>
      <c r="K455" s="214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5">
        <f>100%</f>
        <v>1</v>
      </c>
      <c r="O455" s="194">
        <f>ROUND((M455*N455),0)</f>
        <v>0</v>
      </c>
      <c r="P455" s="141"/>
      <c r="Q455" s="20">
        <f t="shared" ref="Q455:Q474" si="731">M455-O455</f>
        <v>0</v>
      </c>
      <c r="R455" s="142"/>
      <c r="S455" s="215">
        <f>100%</f>
        <v>1</v>
      </c>
      <c r="T455" s="194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5">
        <f t="shared" ref="AC455:AC474" si="735">J455</f>
        <v>0.27</v>
      </c>
      <c r="AD455" s="214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5">
        <f t="shared" ref="AG455:AG474" si="738">N455</f>
        <v>1</v>
      </c>
      <c r="AH455" s="194">
        <f>ROUND((AF455*AG455),0)</f>
        <v>0</v>
      </c>
      <c r="AI455" s="141"/>
      <c r="AJ455" s="20">
        <f t="shared" ref="AJ455:AJ474" si="739">AF455-AH455</f>
        <v>0</v>
      </c>
      <c r="AK455" s="142"/>
      <c r="AL455" s="215">
        <f t="shared" ref="AL455:AL474" si="740">S455</f>
        <v>1</v>
      </c>
      <c r="AM455" s="194">
        <f>ROUND((AL455*AH455),0)</f>
        <v>0</v>
      </c>
      <c r="AN455" s="141"/>
      <c r="AO455" s="143">
        <f t="shared" ref="AO455:AO474" si="741">AH455-AM455</f>
        <v>0</v>
      </c>
      <c r="AP455" s="208">
        <f>AH455-O455</f>
        <v>0</v>
      </c>
      <c r="AQ455" s="11" t="str">
        <f t="shared" si="658"/>
        <v xml:space="preserve"> </v>
      </c>
      <c r="AR455" s="230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5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5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8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299" t="s">
        <v>148</v>
      </c>
      <c r="F456" s="299"/>
      <c r="G456" s="67"/>
      <c r="H456" s="72"/>
      <c r="I456" s="27"/>
      <c r="J456" s="195">
        <f>27%</f>
        <v>0.27</v>
      </c>
      <c r="K456" s="214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5">
        <f>100%</f>
        <v>1</v>
      </c>
      <c r="O456" s="194">
        <f t="shared" ref="O456:O474" si="753">ROUND((M456*N456),0)</f>
        <v>0</v>
      </c>
      <c r="P456" s="141"/>
      <c r="Q456" s="20">
        <f t="shared" si="731"/>
        <v>0</v>
      </c>
      <c r="R456" s="142"/>
      <c r="S456" s="215">
        <f>100%</f>
        <v>1</v>
      </c>
      <c r="T456" s="194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5">
        <f t="shared" si="735"/>
        <v>0.27</v>
      </c>
      <c r="AD456" s="214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5">
        <f t="shared" si="738"/>
        <v>1</v>
      </c>
      <c r="AH456" s="194">
        <f t="shared" ref="AH456:AH474" si="756">ROUND((AF456*AG456),0)</f>
        <v>0</v>
      </c>
      <c r="AI456" s="141"/>
      <c r="AJ456" s="20">
        <f t="shared" si="739"/>
        <v>0</v>
      </c>
      <c r="AK456" s="142"/>
      <c r="AL456" s="215">
        <f t="shared" si="740"/>
        <v>1</v>
      </c>
      <c r="AM456" s="194">
        <f t="shared" ref="AM456:AM474" si="757">ROUND((AL456*AH456),0)</f>
        <v>0</v>
      </c>
      <c r="AN456" s="141"/>
      <c r="AO456" s="143">
        <f t="shared" si="741"/>
        <v>0</v>
      </c>
      <c r="AP456" s="208">
        <f t="shared" ref="AP456:AP473" si="758">AH456-O456</f>
        <v>0</v>
      </c>
      <c r="AQ456" s="11" t="str">
        <f t="shared" si="658"/>
        <v xml:space="preserve"> </v>
      </c>
      <c r="AR456" s="230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5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5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8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299" t="s">
        <v>148</v>
      </c>
      <c r="F457" s="299"/>
      <c r="G457" s="67"/>
      <c r="H457" s="72"/>
      <c r="I457" s="27"/>
      <c r="J457" s="195">
        <f>27%</f>
        <v>0.27</v>
      </c>
      <c r="K457" s="214">
        <f t="shared" si="752"/>
        <v>0</v>
      </c>
      <c r="L457" s="20">
        <f t="shared" si="729"/>
        <v>0</v>
      </c>
      <c r="M457" s="73">
        <f t="shared" si="730"/>
        <v>0</v>
      </c>
      <c r="N457" s="215">
        <f>100%</f>
        <v>1</v>
      </c>
      <c r="O457" s="194">
        <f t="shared" si="753"/>
        <v>0</v>
      </c>
      <c r="P457" s="141"/>
      <c r="Q457" s="20">
        <f t="shared" si="731"/>
        <v>0</v>
      </c>
      <c r="R457" s="142"/>
      <c r="S457" s="215">
        <f>100%</f>
        <v>1</v>
      </c>
      <c r="T457" s="194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5">
        <f t="shared" si="735"/>
        <v>0.27</v>
      </c>
      <c r="AD457" s="214">
        <f t="shared" si="755"/>
        <v>0</v>
      </c>
      <c r="AE457" s="20">
        <f t="shared" si="736"/>
        <v>0</v>
      </c>
      <c r="AF457" s="21">
        <f t="shared" si="737"/>
        <v>0</v>
      </c>
      <c r="AG457" s="215">
        <f t="shared" si="738"/>
        <v>1</v>
      </c>
      <c r="AH457" s="194">
        <f t="shared" si="756"/>
        <v>0</v>
      </c>
      <c r="AI457" s="141"/>
      <c r="AJ457" s="20">
        <f t="shared" si="739"/>
        <v>0</v>
      </c>
      <c r="AK457" s="142"/>
      <c r="AL457" s="215">
        <f t="shared" si="740"/>
        <v>1</v>
      </c>
      <c r="AM457" s="194">
        <f t="shared" si="757"/>
        <v>0</v>
      </c>
      <c r="AN457" s="141"/>
      <c r="AO457" s="143">
        <f t="shared" si="741"/>
        <v>0</v>
      </c>
      <c r="AP457" s="208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30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5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5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8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299" t="s">
        <v>148</v>
      </c>
      <c r="F458" s="299"/>
      <c r="G458" s="67"/>
      <c r="H458" s="72"/>
      <c r="I458" s="27"/>
      <c r="J458" s="195">
        <f>27%</f>
        <v>0.27</v>
      </c>
      <c r="K458" s="214">
        <f t="shared" si="752"/>
        <v>0</v>
      </c>
      <c r="L458" s="20">
        <f t="shared" si="729"/>
        <v>0</v>
      </c>
      <c r="M458" s="73">
        <f t="shared" si="730"/>
        <v>0</v>
      </c>
      <c r="N458" s="215">
        <f>100%</f>
        <v>1</v>
      </c>
      <c r="O458" s="194">
        <f t="shared" si="753"/>
        <v>0</v>
      </c>
      <c r="P458" s="141"/>
      <c r="Q458" s="20">
        <f t="shared" si="731"/>
        <v>0</v>
      </c>
      <c r="R458" s="142"/>
      <c r="S458" s="215">
        <f>100%</f>
        <v>1</v>
      </c>
      <c r="T458" s="194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5">
        <f t="shared" si="735"/>
        <v>0.27</v>
      </c>
      <c r="AD458" s="214">
        <f t="shared" si="755"/>
        <v>0</v>
      </c>
      <c r="AE458" s="20">
        <f t="shared" si="736"/>
        <v>0</v>
      </c>
      <c r="AF458" s="21">
        <f t="shared" si="737"/>
        <v>0</v>
      </c>
      <c r="AG458" s="215">
        <f t="shared" si="738"/>
        <v>1</v>
      </c>
      <c r="AH458" s="194">
        <f t="shared" si="756"/>
        <v>0</v>
      </c>
      <c r="AI458" s="141"/>
      <c r="AJ458" s="20">
        <f t="shared" si="739"/>
        <v>0</v>
      </c>
      <c r="AK458" s="142"/>
      <c r="AL458" s="215">
        <f t="shared" si="740"/>
        <v>1</v>
      </c>
      <c r="AM458" s="194">
        <f t="shared" si="757"/>
        <v>0</v>
      </c>
      <c r="AN458" s="141"/>
      <c r="AO458" s="143">
        <f t="shared" si="741"/>
        <v>0</v>
      </c>
      <c r="AP458" s="208">
        <f t="shared" si="758"/>
        <v>0</v>
      </c>
      <c r="AQ458" s="11" t="str">
        <f t="shared" si="762"/>
        <v xml:space="preserve"> </v>
      </c>
      <c r="AR458" s="230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5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5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8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299" t="s">
        <v>148</v>
      </c>
      <c r="F459" s="299"/>
      <c r="G459" s="67"/>
      <c r="H459" s="72"/>
      <c r="I459" s="27"/>
      <c r="J459" s="195">
        <f>27%</f>
        <v>0.27</v>
      </c>
      <c r="K459" s="214">
        <f t="shared" si="752"/>
        <v>0</v>
      </c>
      <c r="L459" s="20">
        <f t="shared" si="729"/>
        <v>0</v>
      </c>
      <c r="M459" s="73">
        <f t="shared" si="730"/>
        <v>0</v>
      </c>
      <c r="N459" s="215">
        <f>100%</f>
        <v>1</v>
      </c>
      <c r="O459" s="194">
        <f t="shared" si="753"/>
        <v>0</v>
      </c>
      <c r="P459" s="141"/>
      <c r="Q459" s="20">
        <f t="shared" si="731"/>
        <v>0</v>
      </c>
      <c r="R459" s="142"/>
      <c r="S459" s="215">
        <f>100%</f>
        <v>1</v>
      </c>
      <c r="T459" s="194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5">
        <f t="shared" si="735"/>
        <v>0.27</v>
      </c>
      <c r="AD459" s="214">
        <f t="shared" si="755"/>
        <v>0</v>
      </c>
      <c r="AE459" s="20">
        <f t="shared" si="736"/>
        <v>0</v>
      </c>
      <c r="AF459" s="21">
        <f t="shared" si="737"/>
        <v>0</v>
      </c>
      <c r="AG459" s="215">
        <f t="shared" si="738"/>
        <v>1</v>
      </c>
      <c r="AH459" s="194">
        <f t="shared" si="756"/>
        <v>0</v>
      </c>
      <c r="AI459" s="141"/>
      <c r="AJ459" s="20">
        <f t="shared" si="739"/>
        <v>0</v>
      </c>
      <c r="AK459" s="142"/>
      <c r="AL459" s="215">
        <f t="shared" si="740"/>
        <v>1</v>
      </c>
      <c r="AM459" s="194">
        <f t="shared" si="757"/>
        <v>0</v>
      </c>
      <c r="AN459" s="141"/>
      <c r="AO459" s="143">
        <f t="shared" si="741"/>
        <v>0</v>
      </c>
      <c r="AP459" s="208">
        <f t="shared" si="758"/>
        <v>0</v>
      </c>
      <c r="AQ459" s="11" t="str">
        <f t="shared" si="762"/>
        <v xml:space="preserve"> </v>
      </c>
      <c r="AR459" s="230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5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5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8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299" t="s">
        <v>148</v>
      </c>
      <c r="F460" s="299"/>
      <c r="G460" s="67"/>
      <c r="H460" s="72"/>
      <c r="I460" s="27"/>
      <c r="J460" s="195">
        <f>27%</f>
        <v>0.27</v>
      </c>
      <c r="K460" s="214">
        <f t="shared" si="752"/>
        <v>0</v>
      </c>
      <c r="L460" s="20">
        <f t="shared" si="729"/>
        <v>0</v>
      </c>
      <c r="M460" s="73">
        <f t="shared" si="730"/>
        <v>0</v>
      </c>
      <c r="N460" s="215">
        <f>100%</f>
        <v>1</v>
      </c>
      <c r="O460" s="194">
        <f t="shared" si="753"/>
        <v>0</v>
      </c>
      <c r="P460" s="141"/>
      <c r="Q460" s="20">
        <f t="shared" si="731"/>
        <v>0</v>
      </c>
      <c r="R460" s="142"/>
      <c r="S460" s="215">
        <f>100%</f>
        <v>1</v>
      </c>
      <c r="T460" s="194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5">
        <f t="shared" si="735"/>
        <v>0.27</v>
      </c>
      <c r="AD460" s="214">
        <f t="shared" si="755"/>
        <v>0</v>
      </c>
      <c r="AE460" s="20">
        <f t="shared" si="736"/>
        <v>0</v>
      </c>
      <c r="AF460" s="21">
        <f t="shared" si="737"/>
        <v>0</v>
      </c>
      <c r="AG460" s="215">
        <f t="shared" si="738"/>
        <v>1</v>
      </c>
      <c r="AH460" s="194">
        <f t="shared" si="756"/>
        <v>0</v>
      </c>
      <c r="AI460" s="141"/>
      <c r="AJ460" s="20">
        <f t="shared" si="739"/>
        <v>0</v>
      </c>
      <c r="AK460" s="142"/>
      <c r="AL460" s="215">
        <f t="shared" si="740"/>
        <v>1</v>
      </c>
      <c r="AM460" s="194">
        <f t="shared" si="757"/>
        <v>0</v>
      </c>
      <c r="AN460" s="141"/>
      <c r="AO460" s="143">
        <f t="shared" si="741"/>
        <v>0</v>
      </c>
      <c r="AP460" s="208">
        <f t="shared" si="758"/>
        <v>0</v>
      </c>
      <c r="AQ460" s="11" t="str">
        <f t="shared" si="762"/>
        <v xml:space="preserve"> </v>
      </c>
      <c r="AR460" s="230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5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5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8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299" t="s">
        <v>148</v>
      </c>
      <c r="F461" s="299"/>
      <c r="G461" s="67"/>
      <c r="H461" s="72"/>
      <c r="I461" s="27"/>
      <c r="J461" s="195">
        <f>27%</f>
        <v>0.27</v>
      </c>
      <c r="K461" s="214">
        <f t="shared" si="752"/>
        <v>0</v>
      </c>
      <c r="L461" s="20">
        <f t="shared" si="729"/>
        <v>0</v>
      </c>
      <c r="M461" s="73">
        <f t="shared" si="730"/>
        <v>0</v>
      </c>
      <c r="N461" s="215">
        <f>100%</f>
        <v>1</v>
      </c>
      <c r="O461" s="194">
        <f t="shared" si="753"/>
        <v>0</v>
      </c>
      <c r="P461" s="141"/>
      <c r="Q461" s="20">
        <f t="shared" si="731"/>
        <v>0</v>
      </c>
      <c r="R461" s="142"/>
      <c r="S461" s="215">
        <f>100%</f>
        <v>1</v>
      </c>
      <c r="T461" s="194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5">
        <f t="shared" si="735"/>
        <v>0.27</v>
      </c>
      <c r="AD461" s="214">
        <f t="shared" si="755"/>
        <v>0</v>
      </c>
      <c r="AE461" s="20">
        <f t="shared" si="736"/>
        <v>0</v>
      </c>
      <c r="AF461" s="21">
        <f t="shared" si="737"/>
        <v>0</v>
      </c>
      <c r="AG461" s="215">
        <f t="shared" si="738"/>
        <v>1</v>
      </c>
      <c r="AH461" s="194">
        <f t="shared" si="756"/>
        <v>0</v>
      </c>
      <c r="AI461" s="141"/>
      <c r="AJ461" s="20">
        <f t="shared" si="739"/>
        <v>0</v>
      </c>
      <c r="AK461" s="142"/>
      <c r="AL461" s="215">
        <f t="shared" si="740"/>
        <v>1</v>
      </c>
      <c r="AM461" s="194">
        <f t="shared" si="757"/>
        <v>0</v>
      </c>
      <c r="AN461" s="141"/>
      <c r="AO461" s="143">
        <f t="shared" si="741"/>
        <v>0</v>
      </c>
      <c r="AP461" s="208">
        <f t="shared" si="758"/>
        <v>0</v>
      </c>
      <c r="AQ461" s="11" t="str">
        <f t="shared" si="762"/>
        <v xml:space="preserve"> </v>
      </c>
      <c r="AR461" s="230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5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5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8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299" t="s">
        <v>148</v>
      </c>
      <c r="F462" s="299"/>
      <c r="G462" s="67"/>
      <c r="H462" s="72"/>
      <c r="I462" s="27"/>
      <c r="J462" s="195">
        <f>27%</f>
        <v>0.27</v>
      </c>
      <c r="K462" s="214">
        <f t="shared" si="752"/>
        <v>0</v>
      </c>
      <c r="L462" s="20">
        <f t="shared" si="729"/>
        <v>0</v>
      </c>
      <c r="M462" s="73">
        <f t="shared" si="730"/>
        <v>0</v>
      </c>
      <c r="N462" s="215">
        <f>100%</f>
        <v>1</v>
      </c>
      <c r="O462" s="194">
        <f t="shared" si="753"/>
        <v>0</v>
      </c>
      <c r="P462" s="141"/>
      <c r="Q462" s="20">
        <f t="shared" si="731"/>
        <v>0</v>
      </c>
      <c r="R462" s="142"/>
      <c r="S462" s="215">
        <f>100%</f>
        <v>1</v>
      </c>
      <c r="T462" s="194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5">
        <f t="shared" si="735"/>
        <v>0.27</v>
      </c>
      <c r="AD462" s="214">
        <f t="shared" si="755"/>
        <v>0</v>
      </c>
      <c r="AE462" s="20">
        <f t="shared" si="736"/>
        <v>0</v>
      </c>
      <c r="AF462" s="21">
        <f t="shared" si="737"/>
        <v>0</v>
      </c>
      <c r="AG462" s="215">
        <f t="shared" si="738"/>
        <v>1</v>
      </c>
      <c r="AH462" s="194">
        <f t="shared" si="756"/>
        <v>0</v>
      </c>
      <c r="AI462" s="141"/>
      <c r="AJ462" s="20">
        <f t="shared" si="739"/>
        <v>0</v>
      </c>
      <c r="AK462" s="142"/>
      <c r="AL462" s="215">
        <f t="shared" si="740"/>
        <v>1</v>
      </c>
      <c r="AM462" s="194">
        <f t="shared" si="757"/>
        <v>0</v>
      </c>
      <c r="AN462" s="141"/>
      <c r="AO462" s="143">
        <f t="shared" si="741"/>
        <v>0</v>
      </c>
      <c r="AP462" s="208">
        <f t="shared" si="758"/>
        <v>0</v>
      </c>
      <c r="AQ462" s="11" t="str">
        <f t="shared" si="762"/>
        <v xml:space="preserve"> </v>
      </c>
      <c r="AR462" s="230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5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5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8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299" t="s">
        <v>148</v>
      </c>
      <c r="F463" s="299"/>
      <c r="G463" s="67"/>
      <c r="H463" s="72"/>
      <c r="I463" s="27"/>
      <c r="J463" s="195">
        <f>27%</f>
        <v>0.27</v>
      </c>
      <c r="K463" s="214">
        <f t="shared" si="752"/>
        <v>0</v>
      </c>
      <c r="L463" s="20">
        <f t="shared" si="729"/>
        <v>0</v>
      </c>
      <c r="M463" s="73">
        <f t="shared" si="730"/>
        <v>0</v>
      </c>
      <c r="N463" s="215">
        <f>100%</f>
        <v>1</v>
      </c>
      <c r="O463" s="194">
        <f t="shared" si="753"/>
        <v>0</v>
      </c>
      <c r="P463" s="141"/>
      <c r="Q463" s="20">
        <f t="shared" si="731"/>
        <v>0</v>
      </c>
      <c r="R463" s="142"/>
      <c r="S463" s="215">
        <f>100%</f>
        <v>1</v>
      </c>
      <c r="T463" s="194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5">
        <f t="shared" si="735"/>
        <v>0.27</v>
      </c>
      <c r="AD463" s="214">
        <f t="shared" si="755"/>
        <v>0</v>
      </c>
      <c r="AE463" s="20">
        <f t="shared" si="736"/>
        <v>0</v>
      </c>
      <c r="AF463" s="21">
        <f t="shared" si="737"/>
        <v>0</v>
      </c>
      <c r="AG463" s="215">
        <f t="shared" si="738"/>
        <v>1</v>
      </c>
      <c r="AH463" s="194">
        <f t="shared" si="756"/>
        <v>0</v>
      </c>
      <c r="AI463" s="141"/>
      <c r="AJ463" s="20">
        <f t="shared" si="739"/>
        <v>0</v>
      </c>
      <c r="AK463" s="142"/>
      <c r="AL463" s="215">
        <f t="shared" si="740"/>
        <v>1</v>
      </c>
      <c r="AM463" s="194">
        <f t="shared" si="757"/>
        <v>0</v>
      </c>
      <c r="AN463" s="141"/>
      <c r="AO463" s="143">
        <f t="shared" si="741"/>
        <v>0</v>
      </c>
      <c r="AP463" s="208">
        <f t="shared" si="758"/>
        <v>0</v>
      </c>
      <c r="AQ463" s="11" t="str">
        <f t="shared" si="762"/>
        <v xml:space="preserve"> </v>
      </c>
      <c r="AR463" s="230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5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5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8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299" t="s">
        <v>148</v>
      </c>
      <c r="F464" s="299"/>
      <c r="G464" s="67"/>
      <c r="H464" s="72"/>
      <c r="I464" s="27"/>
      <c r="J464" s="195">
        <f>27%</f>
        <v>0.27</v>
      </c>
      <c r="K464" s="214">
        <f t="shared" si="752"/>
        <v>0</v>
      </c>
      <c r="L464" s="20">
        <f t="shared" si="729"/>
        <v>0</v>
      </c>
      <c r="M464" s="73">
        <f t="shared" si="730"/>
        <v>0</v>
      </c>
      <c r="N464" s="215">
        <f>100%</f>
        <v>1</v>
      </c>
      <c r="O464" s="194">
        <f t="shared" si="753"/>
        <v>0</v>
      </c>
      <c r="P464" s="141"/>
      <c r="Q464" s="20">
        <f t="shared" si="731"/>
        <v>0</v>
      </c>
      <c r="R464" s="142"/>
      <c r="S464" s="215">
        <f>100%</f>
        <v>1</v>
      </c>
      <c r="T464" s="194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5">
        <f t="shared" si="735"/>
        <v>0.27</v>
      </c>
      <c r="AD464" s="214">
        <f t="shared" si="755"/>
        <v>0</v>
      </c>
      <c r="AE464" s="20">
        <f t="shared" si="736"/>
        <v>0</v>
      </c>
      <c r="AF464" s="21">
        <f t="shared" si="737"/>
        <v>0</v>
      </c>
      <c r="AG464" s="215">
        <f t="shared" si="738"/>
        <v>1</v>
      </c>
      <c r="AH464" s="194">
        <f t="shared" si="756"/>
        <v>0</v>
      </c>
      <c r="AI464" s="141"/>
      <c r="AJ464" s="20">
        <f t="shared" si="739"/>
        <v>0</v>
      </c>
      <c r="AK464" s="142"/>
      <c r="AL464" s="215">
        <f t="shared" si="740"/>
        <v>1</v>
      </c>
      <c r="AM464" s="194">
        <f t="shared" si="757"/>
        <v>0</v>
      </c>
      <c r="AN464" s="141"/>
      <c r="AO464" s="143">
        <f t="shared" si="741"/>
        <v>0</v>
      </c>
      <c r="AP464" s="208">
        <f t="shared" si="758"/>
        <v>0</v>
      </c>
      <c r="AQ464" s="11" t="str">
        <f t="shared" si="762"/>
        <v xml:space="preserve"> </v>
      </c>
      <c r="AR464" s="230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5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5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8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299" t="s">
        <v>148</v>
      </c>
      <c r="F465" s="299"/>
      <c r="G465" s="67"/>
      <c r="H465" s="72"/>
      <c r="I465" s="27"/>
      <c r="J465" s="195">
        <f>27%</f>
        <v>0.27</v>
      </c>
      <c r="K465" s="214">
        <f t="shared" si="752"/>
        <v>0</v>
      </c>
      <c r="L465" s="20">
        <f t="shared" si="729"/>
        <v>0</v>
      </c>
      <c r="M465" s="73">
        <f t="shared" si="730"/>
        <v>0</v>
      </c>
      <c r="N465" s="215">
        <f>100%</f>
        <v>1</v>
      </c>
      <c r="O465" s="194">
        <f t="shared" si="753"/>
        <v>0</v>
      </c>
      <c r="P465" s="141"/>
      <c r="Q465" s="20">
        <f t="shared" si="731"/>
        <v>0</v>
      </c>
      <c r="R465" s="142"/>
      <c r="S465" s="215">
        <f>100%</f>
        <v>1</v>
      </c>
      <c r="T465" s="194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5">
        <f t="shared" si="735"/>
        <v>0.27</v>
      </c>
      <c r="AD465" s="214">
        <f t="shared" si="755"/>
        <v>0</v>
      </c>
      <c r="AE465" s="20">
        <f t="shared" si="736"/>
        <v>0</v>
      </c>
      <c r="AF465" s="21">
        <f t="shared" si="737"/>
        <v>0</v>
      </c>
      <c r="AG465" s="215">
        <f t="shared" si="738"/>
        <v>1</v>
      </c>
      <c r="AH465" s="194">
        <f t="shared" si="756"/>
        <v>0</v>
      </c>
      <c r="AI465" s="141"/>
      <c r="AJ465" s="20">
        <f t="shared" si="739"/>
        <v>0</v>
      </c>
      <c r="AK465" s="142"/>
      <c r="AL465" s="215">
        <f t="shared" si="740"/>
        <v>1</v>
      </c>
      <c r="AM465" s="194">
        <f t="shared" si="757"/>
        <v>0</v>
      </c>
      <c r="AN465" s="141"/>
      <c r="AO465" s="143">
        <f t="shared" si="741"/>
        <v>0</v>
      </c>
      <c r="AP465" s="208">
        <f t="shared" si="758"/>
        <v>0</v>
      </c>
      <c r="AQ465" s="11" t="str">
        <f t="shared" si="762"/>
        <v xml:space="preserve"> </v>
      </c>
      <c r="AR465" s="230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5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5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8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299" t="s">
        <v>148</v>
      </c>
      <c r="F466" s="299"/>
      <c r="G466" s="67"/>
      <c r="H466" s="72"/>
      <c r="I466" s="27"/>
      <c r="J466" s="195">
        <f>27%</f>
        <v>0.27</v>
      </c>
      <c r="K466" s="214">
        <f t="shared" si="752"/>
        <v>0</v>
      </c>
      <c r="L466" s="20">
        <f t="shared" si="729"/>
        <v>0</v>
      </c>
      <c r="M466" s="73">
        <f t="shared" si="730"/>
        <v>0</v>
      </c>
      <c r="N466" s="215">
        <f>100%</f>
        <v>1</v>
      </c>
      <c r="O466" s="194">
        <f t="shared" si="753"/>
        <v>0</v>
      </c>
      <c r="P466" s="141"/>
      <c r="Q466" s="20">
        <f t="shared" si="731"/>
        <v>0</v>
      </c>
      <c r="R466" s="142"/>
      <c r="S466" s="215">
        <f>100%</f>
        <v>1</v>
      </c>
      <c r="T466" s="194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5">
        <f t="shared" si="735"/>
        <v>0.27</v>
      </c>
      <c r="AD466" s="214">
        <f t="shared" si="755"/>
        <v>0</v>
      </c>
      <c r="AE466" s="20">
        <f t="shared" si="736"/>
        <v>0</v>
      </c>
      <c r="AF466" s="21">
        <f t="shared" si="737"/>
        <v>0</v>
      </c>
      <c r="AG466" s="215">
        <f t="shared" si="738"/>
        <v>1</v>
      </c>
      <c r="AH466" s="194">
        <f t="shared" si="756"/>
        <v>0</v>
      </c>
      <c r="AI466" s="141"/>
      <c r="AJ466" s="20">
        <f t="shared" si="739"/>
        <v>0</v>
      </c>
      <c r="AK466" s="142"/>
      <c r="AL466" s="215">
        <f t="shared" si="740"/>
        <v>1</v>
      </c>
      <c r="AM466" s="194">
        <f t="shared" si="757"/>
        <v>0</v>
      </c>
      <c r="AN466" s="141"/>
      <c r="AO466" s="143">
        <f t="shared" si="741"/>
        <v>0</v>
      </c>
      <c r="AP466" s="208">
        <f t="shared" si="758"/>
        <v>0</v>
      </c>
      <c r="AQ466" s="11" t="str">
        <f t="shared" si="762"/>
        <v xml:space="preserve"> </v>
      </c>
      <c r="AR466" s="230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5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5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8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299" t="s">
        <v>148</v>
      </c>
      <c r="F467" s="299"/>
      <c r="G467" s="67"/>
      <c r="H467" s="72"/>
      <c r="I467" s="27"/>
      <c r="J467" s="195">
        <f>27%</f>
        <v>0.27</v>
      </c>
      <c r="K467" s="214">
        <f t="shared" si="752"/>
        <v>0</v>
      </c>
      <c r="L467" s="20">
        <f t="shared" si="729"/>
        <v>0</v>
      </c>
      <c r="M467" s="73">
        <f t="shared" si="730"/>
        <v>0</v>
      </c>
      <c r="N467" s="215">
        <f>100%</f>
        <v>1</v>
      </c>
      <c r="O467" s="194">
        <f t="shared" si="753"/>
        <v>0</v>
      </c>
      <c r="P467" s="141"/>
      <c r="Q467" s="20">
        <f t="shared" si="731"/>
        <v>0</v>
      </c>
      <c r="R467" s="142"/>
      <c r="S467" s="215">
        <f>100%</f>
        <v>1</v>
      </c>
      <c r="T467" s="194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5">
        <f t="shared" si="735"/>
        <v>0.27</v>
      </c>
      <c r="AD467" s="214">
        <f t="shared" si="755"/>
        <v>0</v>
      </c>
      <c r="AE467" s="20">
        <f t="shared" si="736"/>
        <v>0</v>
      </c>
      <c r="AF467" s="21">
        <f t="shared" si="737"/>
        <v>0</v>
      </c>
      <c r="AG467" s="215">
        <f t="shared" si="738"/>
        <v>1</v>
      </c>
      <c r="AH467" s="194">
        <f t="shared" si="756"/>
        <v>0</v>
      </c>
      <c r="AI467" s="141"/>
      <c r="AJ467" s="20">
        <f t="shared" si="739"/>
        <v>0</v>
      </c>
      <c r="AK467" s="142"/>
      <c r="AL467" s="215">
        <f t="shared" si="740"/>
        <v>1</v>
      </c>
      <c r="AM467" s="194">
        <f t="shared" si="757"/>
        <v>0</v>
      </c>
      <c r="AN467" s="141"/>
      <c r="AO467" s="143">
        <f t="shared" si="741"/>
        <v>0</v>
      </c>
      <c r="AP467" s="208">
        <f t="shared" si="758"/>
        <v>0</v>
      </c>
      <c r="AQ467" s="11" t="str">
        <f t="shared" si="762"/>
        <v xml:space="preserve"> </v>
      </c>
      <c r="AR467" s="230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5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5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8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299" t="s">
        <v>148</v>
      </c>
      <c r="F468" s="299"/>
      <c r="G468" s="67"/>
      <c r="H468" s="72"/>
      <c r="I468" s="27"/>
      <c r="J468" s="195">
        <f>27%</f>
        <v>0.27</v>
      </c>
      <c r="K468" s="214">
        <f t="shared" si="752"/>
        <v>0</v>
      </c>
      <c r="L468" s="20">
        <f t="shared" si="729"/>
        <v>0</v>
      </c>
      <c r="M468" s="73">
        <f t="shared" si="730"/>
        <v>0</v>
      </c>
      <c r="N468" s="215">
        <f>100%</f>
        <v>1</v>
      </c>
      <c r="O468" s="194">
        <f t="shared" si="753"/>
        <v>0</v>
      </c>
      <c r="P468" s="141"/>
      <c r="Q468" s="20">
        <f t="shared" si="731"/>
        <v>0</v>
      </c>
      <c r="R468" s="142"/>
      <c r="S468" s="215">
        <f>100%</f>
        <v>1</v>
      </c>
      <c r="T468" s="194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5">
        <f t="shared" si="735"/>
        <v>0.27</v>
      </c>
      <c r="AD468" s="214">
        <f t="shared" si="755"/>
        <v>0</v>
      </c>
      <c r="AE468" s="20">
        <f t="shared" si="736"/>
        <v>0</v>
      </c>
      <c r="AF468" s="21">
        <f t="shared" si="737"/>
        <v>0</v>
      </c>
      <c r="AG468" s="215">
        <f t="shared" si="738"/>
        <v>1</v>
      </c>
      <c r="AH468" s="194">
        <f t="shared" si="756"/>
        <v>0</v>
      </c>
      <c r="AI468" s="141"/>
      <c r="AJ468" s="20">
        <f t="shared" si="739"/>
        <v>0</v>
      </c>
      <c r="AK468" s="142"/>
      <c r="AL468" s="215">
        <f t="shared" si="740"/>
        <v>1</v>
      </c>
      <c r="AM468" s="194">
        <f t="shared" si="757"/>
        <v>0</v>
      </c>
      <c r="AN468" s="141"/>
      <c r="AO468" s="143">
        <f t="shared" si="741"/>
        <v>0</v>
      </c>
      <c r="AP468" s="208">
        <f t="shared" si="758"/>
        <v>0</v>
      </c>
      <c r="AQ468" s="11" t="str">
        <f t="shared" si="762"/>
        <v xml:space="preserve"> </v>
      </c>
      <c r="AR468" s="230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5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5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8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299" t="s">
        <v>148</v>
      </c>
      <c r="F469" s="299"/>
      <c r="G469" s="67"/>
      <c r="H469" s="72"/>
      <c r="I469" s="27"/>
      <c r="J469" s="195">
        <f>27%</f>
        <v>0.27</v>
      </c>
      <c r="K469" s="214">
        <f t="shared" si="752"/>
        <v>0</v>
      </c>
      <c r="L469" s="20">
        <f t="shared" si="729"/>
        <v>0</v>
      </c>
      <c r="M469" s="73">
        <f t="shared" si="730"/>
        <v>0</v>
      </c>
      <c r="N469" s="215">
        <f>100%</f>
        <v>1</v>
      </c>
      <c r="O469" s="194">
        <f t="shared" si="753"/>
        <v>0</v>
      </c>
      <c r="P469" s="141"/>
      <c r="Q469" s="20">
        <f t="shared" si="731"/>
        <v>0</v>
      </c>
      <c r="R469" s="142"/>
      <c r="S469" s="215">
        <f>100%</f>
        <v>1</v>
      </c>
      <c r="T469" s="194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5">
        <f t="shared" si="735"/>
        <v>0.27</v>
      </c>
      <c r="AD469" s="214">
        <f t="shared" si="755"/>
        <v>0</v>
      </c>
      <c r="AE469" s="20">
        <f t="shared" si="736"/>
        <v>0</v>
      </c>
      <c r="AF469" s="21">
        <f t="shared" si="737"/>
        <v>0</v>
      </c>
      <c r="AG469" s="215">
        <f t="shared" si="738"/>
        <v>1</v>
      </c>
      <c r="AH469" s="194">
        <f t="shared" si="756"/>
        <v>0</v>
      </c>
      <c r="AI469" s="141"/>
      <c r="AJ469" s="20">
        <f t="shared" si="739"/>
        <v>0</v>
      </c>
      <c r="AK469" s="142"/>
      <c r="AL469" s="215">
        <f t="shared" si="740"/>
        <v>1</v>
      </c>
      <c r="AM469" s="194">
        <f t="shared" si="757"/>
        <v>0</v>
      </c>
      <c r="AN469" s="141"/>
      <c r="AO469" s="143">
        <f t="shared" si="741"/>
        <v>0</v>
      </c>
      <c r="AP469" s="208">
        <f t="shared" si="758"/>
        <v>0</v>
      </c>
      <c r="AQ469" s="11" t="str">
        <f t="shared" si="762"/>
        <v xml:space="preserve"> </v>
      </c>
      <c r="AR469" s="230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5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5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8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299" t="s">
        <v>148</v>
      </c>
      <c r="F470" s="299"/>
      <c r="G470" s="67"/>
      <c r="H470" s="72"/>
      <c r="I470" s="27"/>
      <c r="J470" s="195">
        <f>27%</f>
        <v>0.27</v>
      </c>
      <c r="K470" s="214">
        <f t="shared" si="752"/>
        <v>0</v>
      </c>
      <c r="L470" s="20">
        <f t="shared" si="729"/>
        <v>0</v>
      </c>
      <c r="M470" s="73">
        <f t="shared" si="730"/>
        <v>0</v>
      </c>
      <c r="N470" s="215">
        <f>100%</f>
        <v>1</v>
      </c>
      <c r="O470" s="194">
        <f t="shared" si="753"/>
        <v>0</v>
      </c>
      <c r="P470" s="141"/>
      <c r="Q470" s="20">
        <f t="shared" si="731"/>
        <v>0</v>
      </c>
      <c r="R470" s="142"/>
      <c r="S470" s="215">
        <f>100%</f>
        <v>1</v>
      </c>
      <c r="T470" s="194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5">
        <f t="shared" si="735"/>
        <v>0.27</v>
      </c>
      <c r="AD470" s="214">
        <f t="shared" si="755"/>
        <v>0</v>
      </c>
      <c r="AE470" s="20">
        <f t="shared" si="736"/>
        <v>0</v>
      </c>
      <c r="AF470" s="21">
        <f t="shared" si="737"/>
        <v>0</v>
      </c>
      <c r="AG470" s="215">
        <f t="shared" si="738"/>
        <v>1</v>
      </c>
      <c r="AH470" s="194">
        <f t="shared" si="756"/>
        <v>0</v>
      </c>
      <c r="AI470" s="141"/>
      <c r="AJ470" s="20">
        <f t="shared" si="739"/>
        <v>0</v>
      </c>
      <c r="AK470" s="142"/>
      <c r="AL470" s="215">
        <f t="shared" si="740"/>
        <v>1</v>
      </c>
      <c r="AM470" s="194">
        <f t="shared" si="757"/>
        <v>0</v>
      </c>
      <c r="AN470" s="141"/>
      <c r="AO470" s="143">
        <f t="shared" si="741"/>
        <v>0</v>
      </c>
      <c r="AP470" s="208">
        <f t="shared" si="758"/>
        <v>0</v>
      </c>
      <c r="AQ470" s="11" t="str">
        <f t="shared" si="762"/>
        <v xml:space="preserve"> </v>
      </c>
      <c r="AR470" s="230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5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5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8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299" t="s">
        <v>148</v>
      </c>
      <c r="F471" s="299"/>
      <c r="G471" s="67"/>
      <c r="H471" s="72"/>
      <c r="I471" s="27"/>
      <c r="J471" s="195">
        <f>27%</f>
        <v>0.27</v>
      </c>
      <c r="K471" s="214">
        <f t="shared" si="752"/>
        <v>0</v>
      </c>
      <c r="L471" s="20">
        <f t="shared" si="729"/>
        <v>0</v>
      </c>
      <c r="M471" s="73">
        <f t="shared" si="730"/>
        <v>0</v>
      </c>
      <c r="N471" s="215">
        <f>100%</f>
        <v>1</v>
      </c>
      <c r="O471" s="194">
        <f t="shared" si="753"/>
        <v>0</v>
      </c>
      <c r="P471" s="141"/>
      <c r="Q471" s="20">
        <f t="shared" si="731"/>
        <v>0</v>
      </c>
      <c r="R471" s="142"/>
      <c r="S471" s="215">
        <f>100%</f>
        <v>1</v>
      </c>
      <c r="T471" s="194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5">
        <f t="shared" si="735"/>
        <v>0.27</v>
      </c>
      <c r="AD471" s="214">
        <f t="shared" si="755"/>
        <v>0</v>
      </c>
      <c r="AE471" s="20">
        <f t="shared" si="736"/>
        <v>0</v>
      </c>
      <c r="AF471" s="21">
        <f t="shared" si="737"/>
        <v>0</v>
      </c>
      <c r="AG471" s="215">
        <f t="shared" si="738"/>
        <v>1</v>
      </c>
      <c r="AH471" s="194">
        <f t="shared" si="756"/>
        <v>0</v>
      </c>
      <c r="AI471" s="141"/>
      <c r="AJ471" s="20">
        <f t="shared" si="739"/>
        <v>0</v>
      </c>
      <c r="AK471" s="142"/>
      <c r="AL471" s="215">
        <f t="shared" si="740"/>
        <v>1</v>
      </c>
      <c r="AM471" s="194">
        <f t="shared" si="757"/>
        <v>0</v>
      </c>
      <c r="AN471" s="141"/>
      <c r="AO471" s="143">
        <f t="shared" si="741"/>
        <v>0</v>
      </c>
      <c r="AP471" s="208">
        <f t="shared" si="758"/>
        <v>0</v>
      </c>
      <c r="AQ471" s="11" t="str">
        <f t="shared" si="762"/>
        <v xml:space="preserve"> </v>
      </c>
      <c r="AR471" s="230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5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5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8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299" t="s">
        <v>148</v>
      </c>
      <c r="F472" s="299"/>
      <c r="G472" s="67"/>
      <c r="H472" s="72"/>
      <c r="I472" s="27"/>
      <c r="J472" s="195">
        <f>27%</f>
        <v>0.27</v>
      </c>
      <c r="K472" s="214">
        <f t="shared" si="752"/>
        <v>0</v>
      </c>
      <c r="L472" s="20">
        <f t="shared" si="729"/>
        <v>0</v>
      </c>
      <c r="M472" s="73">
        <f t="shared" si="730"/>
        <v>0</v>
      </c>
      <c r="N472" s="215">
        <f>100%</f>
        <v>1</v>
      </c>
      <c r="O472" s="194">
        <f t="shared" si="753"/>
        <v>0</v>
      </c>
      <c r="P472" s="141"/>
      <c r="Q472" s="20">
        <f t="shared" si="731"/>
        <v>0</v>
      </c>
      <c r="R472" s="142"/>
      <c r="S472" s="215">
        <f>100%</f>
        <v>1</v>
      </c>
      <c r="T472" s="194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5">
        <f t="shared" si="735"/>
        <v>0.27</v>
      </c>
      <c r="AD472" s="214">
        <f t="shared" si="755"/>
        <v>0</v>
      </c>
      <c r="AE472" s="20">
        <f t="shared" si="736"/>
        <v>0</v>
      </c>
      <c r="AF472" s="21">
        <f t="shared" si="737"/>
        <v>0</v>
      </c>
      <c r="AG472" s="215">
        <f t="shared" si="738"/>
        <v>1</v>
      </c>
      <c r="AH472" s="194">
        <f t="shared" si="756"/>
        <v>0</v>
      </c>
      <c r="AI472" s="141"/>
      <c r="AJ472" s="20">
        <f t="shared" si="739"/>
        <v>0</v>
      </c>
      <c r="AK472" s="142"/>
      <c r="AL472" s="215">
        <f t="shared" si="740"/>
        <v>1</v>
      </c>
      <c r="AM472" s="194">
        <f t="shared" si="757"/>
        <v>0</v>
      </c>
      <c r="AN472" s="141"/>
      <c r="AO472" s="143">
        <f t="shared" si="741"/>
        <v>0</v>
      </c>
      <c r="AP472" s="208">
        <f t="shared" si="758"/>
        <v>0</v>
      </c>
      <c r="AQ472" s="11" t="str">
        <f t="shared" si="762"/>
        <v xml:space="preserve"> </v>
      </c>
      <c r="AR472" s="230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5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5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8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299" t="s">
        <v>148</v>
      </c>
      <c r="F473" s="299"/>
      <c r="G473" s="67"/>
      <c r="H473" s="72"/>
      <c r="I473" s="27"/>
      <c r="J473" s="195">
        <f>27%</f>
        <v>0.27</v>
      </c>
      <c r="K473" s="214">
        <f t="shared" si="752"/>
        <v>0</v>
      </c>
      <c r="L473" s="20">
        <f t="shared" si="729"/>
        <v>0</v>
      </c>
      <c r="M473" s="73">
        <f t="shared" si="730"/>
        <v>0</v>
      </c>
      <c r="N473" s="215">
        <f>100%</f>
        <v>1</v>
      </c>
      <c r="O473" s="194">
        <f t="shared" si="753"/>
        <v>0</v>
      </c>
      <c r="P473" s="141"/>
      <c r="Q473" s="20">
        <f t="shared" si="731"/>
        <v>0</v>
      </c>
      <c r="R473" s="142"/>
      <c r="S473" s="215">
        <f>100%</f>
        <v>1</v>
      </c>
      <c r="T473" s="194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5">
        <f t="shared" si="735"/>
        <v>0.27</v>
      </c>
      <c r="AD473" s="214">
        <f t="shared" si="755"/>
        <v>0</v>
      </c>
      <c r="AE473" s="20">
        <f t="shared" si="736"/>
        <v>0</v>
      </c>
      <c r="AF473" s="21">
        <f t="shared" si="737"/>
        <v>0</v>
      </c>
      <c r="AG473" s="215">
        <f t="shared" si="738"/>
        <v>1</v>
      </c>
      <c r="AH473" s="194">
        <f t="shared" si="756"/>
        <v>0</v>
      </c>
      <c r="AI473" s="141"/>
      <c r="AJ473" s="20">
        <f t="shared" si="739"/>
        <v>0</v>
      </c>
      <c r="AK473" s="142"/>
      <c r="AL473" s="215">
        <f t="shared" si="740"/>
        <v>1</v>
      </c>
      <c r="AM473" s="194">
        <f t="shared" si="757"/>
        <v>0</v>
      </c>
      <c r="AN473" s="141"/>
      <c r="AO473" s="143">
        <f t="shared" si="741"/>
        <v>0</v>
      </c>
      <c r="AP473" s="208">
        <f t="shared" si="758"/>
        <v>0</v>
      </c>
      <c r="AQ473" s="11" t="str">
        <f t="shared" si="762"/>
        <v xml:space="preserve"> </v>
      </c>
      <c r="AR473" s="230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5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5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8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299" t="s">
        <v>148</v>
      </c>
      <c r="F474" s="299"/>
      <c r="G474" s="67"/>
      <c r="H474" s="72"/>
      <c r="I474" s="27"/>
      <c r="J474" s="195">
        <f>27%</f>
        <v>0.27</v>
      </c>
      <c r="K474" s="214">
        <f t="shared" si="752"/>
        <v>0</v>
      </c>
      <c r="L474" s="20">
        <f t="shared" si="729"/>
        <v>0</v>
      </c>
      <c r="M474" s="73">
        <f t="shared" si="730"/>
        <v>0</v>
      </c>
      <c r="N474" s="215">
        <f>100%</f>
        <v>1</v>
      </c>
      <c r="O474" s="194">
        <f t="shared" si="753"/>
        <v>0</v>
      </c>
      <c r="P474" s="141"/>
      <c r="Q474" s="20">
        <f t="shared" si="731"/>
        <v>0</v>
      </c>
      <c r="R474" s="142"/>
      <c r="S474" s="215">
        <f>100%</f>
        <v>1</v>
      </c>
      <c r="T474" s="194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5">
        <f t="shared" si="735"/>
        <v>0.27</v>
      </c>
      <c r="AD474" s="214">
        <f t="shared" si="755"/>
        <v>0</v>
      </c>
      <c r="AE474" s="20">
        <f t="shared" si="736"/>
        <v>0</v>
      </c>
      <c r="AF474" s="21">
        <f t="shared" si="737"/>
        <v>0</v>
      </c>
      <c r="AG474" s="215">
        <f t="shared" si="738"/>
        <v>1</v>
      </c>
      <c r="AH474" s="194">
        <f t="shared" si="756"/>
        <v>0</v>
      </c>
      <c r="AI474" s="141"/>
      <c r="AJ474" s="20">
        <f t="shared" si="739"/>
        <v>0</v>
      </c>
      <c r="AK474" s="142"/>
      <c r="AL474" s="215">
        <f t="shared" si="740"/>
        <v>1</v>
      </c>
      <c r="AM474" s="194">
        <f t="shared" si="757"/>
        <v>0</v>
      </c>
      <c r="AN474" s="141"/>
      <c r="AO474" s="143">
        <f t="shared" si="741"/>
        <v>0</v>
      </c>
      <c r="AP474" s="208">
        <f>AH474-O474</f>
        <v>0</v>
      </c>
      <c r="AQ474" s="11" t="str">
        <f t="shared" si="762"/>
        <v xml:space="preserve"> </v>
      </c>
      <c r="AR474" s="230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5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5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8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49" t="s">
        <v>123</v>
      </c>
      <c r="E475" s="350"/>
      <c r="F475" s="351"/>
      <c r="G475" s="65"/>
      <c r="H475" s="70"/>
      <c r="I475" s="26"/>
      <c r="J475" s="26"/>
      <c r="K475" s="133"/>
      <c r="L475" s="5"/>
      <c r="M475" s="71">
        <f>O475+Q475</f>
        <v>0</v>
      </c>
      <c r="N475" s="216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6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6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6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9"/>
      <c r="AQ475" s="11" t="str">
        <f t="shared" si="762"/>
        <v xml:space="preserve"> </v>
      </c>
      <c r="AR475" s="230"/>
      <c r="AS475" s="23"/>
      <c r="AT475" s="26"/>
      <c r="AU475" s="26"/>
      <c r="AV475" s="5"/>
      <c r="AW475" s="6">
        <f>AY475+BA475</f>
        <v>0</v>
      </c>
      <c r="AX475" s="216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6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9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299" t="s">
        <v>148</v>
      </c>
      <c r="F476" s="299"/>
      <c r="G476" s="67"/>
      <c r="H476" s="72"/>
      <c r="I476" s="27"/>
      <c r="J476" s="195">
        <f>27%</f>
        <v>0.27</v>
      </c>
      <c r="K476" s="214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5">
        <f>100%</f>
        <v>1</v>
      </c>
      <c r="O476" s="194">
        <f>ROUND((M476*N476),0)</f>
        <v>0</v>
      </c>
      <c r="P476" s="141"/>
      <c r="Q476" s="20">
        <f t="shared" ref="Q476:Q495" si="767">M476-O476</f>
        <v>0</v>
      </c>
      <c r="R476" s="142"/>
      <c r="S476" s="215">
        <f>100%</f>
        <v>1</v>
      </c>
      <c r="T476" s="194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5">
        <f t="shared" ref="AC476:AC495" si="771">J476</f>
        <v>0.27</v>
      </c>
      <c r="AD476" s="214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5">
        <f t="shared" ref="AG476:AG495" si="774">N476</f>
        <v>1</v>
      </c>
      <c r="AH476" s="194">
        <f>ROUND((AF476*AG476),0)</f>
        <v>0</v>
      </c>
      <c r="AI476" s="141"/>
      <c r="AJ476" s="20">
        <f t="shared" ref="AJ476:AJ495" si="775">AF476-AH476</f>
        <v>0</v>
      </c>
      <c r="AK476" s="142"/>
      <c r="AL476" s="215">
        <f t="shared" ref="AL476:AL495" si="776">S476</f>
        <v>1</v>
      </c>
      <c r="AM476" s="194">
        <f>ROUND((AL476*AH476),0)</f>
        <v>0</v>
      </c>
      <c r="AN476" s="141"/>
      <c r="AO476" s="143">
        <f t="shared" ref="AO476:AO495" si="777">AH476-AM476</f>
        <v>0</v>
      </c>
      <c r="AP476" s="208">
        <f>AH476-O476</f>
        <v>0</v>
      </c>
      <c r="AQ476" s="11" t="str">
        <f t="shared" si="762"/>
        <v xml:space="preserve"> </v>
      </c>
      <c r="AR476" s="230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5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5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8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299" t="s">
        <v>148</v>
      </c>
      <c r="F477" s="299"/>
      <c r="G477" s="67"/>
      <c r="H477" s="72"/>
      <c r="I477" s="27"/>
      <c r="J477" s="195">
        <f>27%</f>
        <v>0.27</v>
      </c>
      <c r="K477" s="214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5">
        <f>100%</f>
        <v>1</v>
      </c>
      <c r="O477" s="194">
        <f t="shared" ref="O477:O495" si="789">ROUND((M477*N477),0)</f>
        <v>0</v>
      </c>
      <c r="P477" s="141"/>
      <c r="Q477" s="20">
        <f t="shared" si="767"/>
        <v>0</v>
      </c>
      <c r="R477" s="142"/>
      <c r="S477" s="215">
        <f>100%</f>
        <v>1</v>
      </c>
      <c r="T477" s="194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5">
        <f t="shared" si="771"/>
        <v>0.27</v>
      </c>
      <c r="AD477" s="214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5">
        <f t="shared" si="774"/>
        <v>1</v>
      </c>
      <c r="AH477" s="194">
        <f t="shared" ref="AH477:AH495" si="792">ROUND((AF477*AG477),0)</f>
        <v>0</v>
      </c>
      <c r="AI477" s="141"/>
      <c r="AJ477" s="20">
        <f t="shared" si="775"/>
        <v>0</v>
      </c>
      <c r="AK477" s="142"/>
      <c r="AL477" s="215">
        <f t="shared" si="776"/>
        <v>1</v>
      </c>
      <c r="AM477" s="194">
        <f t="shared" ref="AM477:AM495" si="793">ROUND((AL477*AH477),0)</f>
        <v>0</v>
      </c>
      <c r="AN477" s="141"/>
      <c r="AO477" s="143">
        <f t="shared" si="777"/>
        <v>0</v>
      </c>
      <c r="AP477" s="208">
        <f t="shared" ref="AP477:AP494" si="794">AH477-O477</f>
        <v>0</v>
      </c>
      <c r="AQ477" s="11" t="str">
        <f t="shared" si="762"/>
        <v xml:space="preserve"> </v>
      </c>
      <c r="AR477" s="230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5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5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8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299" t="s">
        <v>148</v>
      </c>
      <c r="F478" s="299"/>
      <c r="G478" s="67"/>
      <c r="H478" s="72"/>
      <c r="I478" s="27"/>
      <c r="J478" s="195">
        <f>27%</f>
        <v>0.27</v>
      </c>
      <c r="K478" s="214">
        <f t="shared" si="788"/>
        <v>0</v>
      </c>
      <c r="L478" s="20">
        <f t="shared" si="765"/>
        <v>0</v>
      </c>
      <c r="M478" s="73">
        <f t="shared" si="766"/>
        <v>0</v>
      </c>
      <c r="N478" s="215">
        <f>100%</f>
        <v>1</v>
      </c>
      <c r="O478" s="194">
        <f t="shared" si="789"/>
        <v>0</v>
      </c>
      <c r="P478" s="141"/>
      <c r="Q478" s="20">
        <f t="shared" si="767"/>
        <v>0</v>
      </c>
      <c r="R478" s="142"/>
      <c r="S478" s="215">
        <f>100%</f>
        <v>1</v>
      </c>
      <c r="T478" s="194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5">
        <f t="shared" si="771"/>
        <v>0.27</v>
      </c>
      <c r="AD478" s="214">
        <f t="shared" si="791"/>
        <v>0</v>
      </c>
      <c r="AE478" s="20">
        <f t="shared" si="772"/>
        <v>0</v>
      </c>
      <c r="AF478" s="21">
        <f t="shared" si="773"/>
        <v>0</v>
      </c>
      <c r="AG478" s="215">
        <f t="shared" si="774"/>
        <v>1</v>
      </c>
      <c r="AH478" s="194">
        <f t="shared" si="792"/>
        <v>0</v>
      </c>
      <c r="AI478" s="141"/>
      <c r="AJ478" s="20">
        <f t="shared" si="775"/>
        <v>0</v>
      </c>
      <c r="AK478" s="142"/>
      <c r="AL478" s="215">
        <f t="shared" si="776"/>
        <v>1</v>
      </c>
      <c r="AM478" s="194">
        <f t="shared" si="793"/>
        <v>0</v>
      </c>
      <c r="AN478" s="141"/>
      <c r="AO478" s="143">
        <f t="shared" si="777"/>
        <v>0</v>
      </c>
      <c r="AP478" s="208">
        <f t="shared" si="794"/>
        <v>0</v>
      </c>
      <c r="AQ478" s="11" t="str">
        <f t="shared" si="762"/>
        <v xml:space="preserve"> </v>
      </c>
      <c r="AR478" s="230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5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5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8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299" t="s">
        <v>148</v>
      </c>
      <c r="F479" s="299"/>
      <c r="G479" s="67"/>
      <c r="H479" s="72"/>
      <c r="I479" s="27"/>
      <c r="J479" s="195">
        <f>27%</f>
        <v>0.27</v>
      </c>
      <c r="K479" s="214">
        <f t="shared" si="788"/>
        <v>0</v>
      </c>
      <c r="L479" s="20">
        <f t="shared" si="765"/>
        <v>0</v>
      </c>
      <c r="M479" s="73">
        <f t="shared" si="766"/>
        <v>0</v>
      </c>
      <c r="N479" s="215">
        <f>100%</f>
        <v>1</v>
      </c>
      <c r="O479" s="194">
        <f t="shared" si="789"/>
        <v>0</v>
      </c>
      <c r="P479" s="141"/>
      <c r="Q479" s="20">
        <f t="shared" si="767"/>
        <v>0</v>
      </c>
      <c r="R479" s="142"/>
      <c r="S479" s="215">
        <f>100%</f>
        <v>1</v>
      </c>
      <c r="T479" s="194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5">
        <f t="shared" si="771"/>
        <v>0.27</v>
      </c>
      <c r="AD479" s="214">
        <f t="shared" si="791"/>
        <v>0</v>
      </c>
      <c r="AE479" s="20">
        <f t="shared" si="772"/>
        <v>0</v>
      </c>
      <c r="AF479" s="21">
        <f t="shared" si="773"/>
        <v>0</v>
      </c>
      <c r="AG479" s="215">
        <f t="shared" si="774"/>
        <v>1</v>
      </c>
      <c r="AH479" s="194">
        <f t="shared" si="792"/>
        <v>0</v>
      </c>
      <c r="AI479" s="141"/>
      <c r="AJ479" s="20">
        <f t="shared" si="775"/>
        <v>0</v>
      </c>
      <c r="AK479" s="142"/>
      <c r="AL479" s="215">
        <f t="shared" si="776"/>
        <v>1</v>
      </c>
      <c r="AM479" s="194">
        <f t="shared" si="793"/>
        <v>0</v>
      </c>
      <c r="AN479" s="141"/>
      <c r="AO479" s="143">
        <f t="shared" si="777"/>
        <v>0</v>
      </c>
      <c r="AP479" s="208">
        <f t="shared" si="794"/>
        <v>0</v>
      </c>
      <c r="AQ479" s="11" t="str">
        <f t="shared" si="762"/>
        <v xml:space="preserve"> </v>
      </c>
      <c r="AR479" s="230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5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5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8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299" t="s">
        <v>148</v>
      </c>
      <c r="F480" s="299"/>
      <c r="G480" s="67"/>
      <c r="H480" s="72"/>
      <c r="I480" s="27"/>
      <c r="J480" s="195">
        <f>27%</f>
        <v>0.27</v>
      </c>
      <c r="K480" s="214">
        <f t="shared" si="788"/>
        <v>0</v>
      </c>
      <c r="L480" s="20">
        <f t="shared" si="765"/>
        <v>0</v>
      </c>
      <c r="M480" s="73">
        <f t="shared" si="766"/>
        <v>0</v>
      </c>
      <c r="N480" s="215">
        <f>100%</f>
        <v>1</v>
      </c>
      <c r="O480" s="194">
        <f t="shared" si="789"/>
        <v>0</v>
      </c>
      <c r="P480" s="141"/>
      <c r="Q480" s="20">
        <f t="shared" si="767"/>
        <v>0</v>
      </c>
      <c r="R480" s="142"/>
      <c r="S480" s="215">
        <f>100%</f>
        <v>1</v>
      </c>
      <c r="T480" s="194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5">
        <f t="shared" si="771"/>
        <v>0.27</v>
      </c>
      <c r="AD480" s="214">
        <f t="shared" si="791"/>
        <v>0</v>
      </c>
      <c r="AE480" s="20">
        <f t="shared" si="772"/>
        <v>0</v>
      </c>
      <c r="AF480" s="21">
        <f t="shared" si="773"/>
        <v>0</v>
      </c>
      <c r="AG480" s="215">
        <f t="shared" si="774"/>
        <v>1</v>
      </c>
      <c r="AH480" s="194">
        <f t="shared" si="792"/>
        <v>0</v>
      </c>
      <c r="AI480" s="141"/>
      <c r="AJ480" s="20">
        <f t="shared" si="775"/>
        <v>0</v>
      </c>
      <c r="AK480" s="142"/>
      <c r="AL480" s="215">
        <f t="shared" si="776"/>
        <v>1</v>
      </c>
      <c r="AM480" s="194">
        <f t="shared" si="793"/>
        <v>0</v>
      </c>
      <c r="AN480" s="141"/>
      <c r="AO480" s="143">
        <f t="shared" si="777"/>
        <v>0</v>
      </c>
      <c r="AP480" s="208">
        <f t="shared" si="794"/>
        <v>0</v>
      </c>
      <c r="AQ480" s="11" t="str">
        <f t="shared" si="762"/>
        <v xml:space="preserve"> </v>
      </c>
      <c r="AR480" s="230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5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5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8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299" t="s">
        <v>148</v>
      </c>
      <c r="F481" s="299"/>
      <c r="G481" s="67"/>
      <c r="H481" s="72"/>
      <c r="I481" s="27"/>
      <c r="J481" s="195">
        <f>27%</f>
        <v>0.27</v>
      </c>
      <c r="K481" s="214">
        <f t="shared" si="788"/>
        <v>0</v>
      </c>
      <c r="L481" s="20">
        <f t="shared" si="765"/>
        <v>0</v>
      </c>
      <c r="M481" s="73">
        <f t="shared" si="766"/>
        <v>0</v>
      </c>
      <c r="N481" s="215">
        <f>100%</f>
        <v>1</v>
      </c>
      <c r="O481" s="194">
        <f t="shared" si="789"/>
        <v>0</v>
      </c>
      <c r="P481" s="141"/>
      <c r="Q481" s="20">
        <f t="shared" si="767"/>
        <v>0</v>
      </c>
      <c r="R481" s="142"/>
      <c r="S481" s="215">
        <f>100%</f>
        <v>1</v>
      </c>
      <c r="T481" s="194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5">
        <f t="shared" si="771"/>
        <v>0.27</v>
      </c>
      <c r="AD481" s="214">
        <f t="shared" si="791"/>
        <v>0</v>
      </c>
      <c r="AE481" s="20">
        <f t="shared" si="772"/>
        <v>0</v>
      </c>
      <c r="AF481" s="21">
        <f t="shared" si="773"/>
        <v>0</v>
      </c>
      <c r="AG481" s="215">
        <f t="shared" si="774"/>
        <v>1</v>
      </c>
      <c r="AH481" s="194">
        <f t="shared" si="792"/>
        <v>0</v>
      </c>
      <c r="AI481" s="141"/>
      <c r="AJ481" s="20">
        <f t="shared" si="775"/>
        <v>0</v>
      </c>
      <c r="AK481" s="142"/>
      <c r="AL481" s="215">
        <f t="shared" si="776"/>
        <v>1</v>
      </c>
      <c r="AM481" s="194">
        <f t="shared" si="793"/>
        <v>0</v>
      </c>
      <c r="AN481" s="141"/>
      <c r="AO481" s="143">
        <f t="shared" si="777"/>
        <v>0</v>
      </c>
      <c r="AP481" s="208">
        <f t="shared" si="794"/>
        <v>0</v>
      </c>
      <c r="AQ481" s="11" t="str">
        <f t="shared" si="762"/>
        <v xml:space="preserve"> </v>
      </c>
      <c r="AR481" s="230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5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5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8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299" t="s">
        <v>148</v>
      </c>
      <c r="F482" s="299"/>
      <c r="G482" s="67"/>
      <c r="H482" s="72"/>
      <c r="I482" s="27"/>
      <c r="J482" s="195">
        <f>27%</f>
        <v>0.27</v>
      </c>
      <c r="K482" s="214">
        <f t="shared" si="788"/>
        <v>0</v>
      </c>
      <c r="L482" s="20">
        <f t="shared" si="765"/>
        <v>0</v>
      </c>
      <c r="M482" s="73">
        <f t="shared" si="766"/>
        <v>0</v>
      </c>
      <c r="N482" s="215">
        <f>100%</f>
        <v>1</v>
      </c>
      <c r="O482" s="194">
        <f t="shared" si="789"/>
        <v>0</v>
      </c>
      <c r="P482" s="141"/>
      <c r="Q482" s="20">
        <f t="shared" si="767"/>
        <v>0</v>
      </c>
      <c r="R482" s="142"/>
      <c r="S482" s="215">
        <f>100%</f>
        <v>1</v>
      </c>
      <c r="T482" s="194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5">
        <f t="shared" si="771"/>
        <v>0.27</v>
      </c>
      <c r="AD482" s="214">
        <f t="shared" si="791"/>
        <v>0</v>
      </c>
      <c r="AE482" s="20">
        <f t="shared" si="772"/>
        <v>0</v>
      </c>
      <c r="AF482" s="21">
        <f t="shared" si="773"/>
        <v>0</v>
      </c>
      <c r="AG482" s="215">
        <f t="shared" si="774"/>
        <v>1</v>
      </c>
      <c r="AH482" s="194">
        <f t="shared" si="792"/>
        <v>0</v>
      </c>
      <c r="AI482" s="141"/>
      <c r="AJ482" s="20">
        <f t="shared" si="775"/>
        <v>0</v>
      </c>
      <c r="AK482" s="142"/>
      <c r="AL482" s="215">
        <f t="shared" si="776"/>
        <v>1</v>
      </c>
      <c r="AM482" s="194">
        <f t="shared" si="793"/>
        <v>0</v>
      </c>
      <c r="AN482" s="141"/>
      <c r="AO482" s="143">
        <f t="shared" si="777"/>
        <v>0</v>
      </c>
      <c r="AP482" s="208">
        <f t="shared" si="794"/>
        <v>0</v>
      </c>
      <c r="AQ482" s="11" t="str">
        <f t="shared" si="762"/>
        <v xml:space="preserve"> </v>
      </c>
      <c r="AR482" s="230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5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5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8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299" t="s">
        <v>148</v>
      </c>
      <c r="F483" s="299"/>
      <c r="G483" s="67"/>
      <c r="H483" s="72"/>
      <c r="I483" s="27"/>
      <c r="J483" s="195">
        <f>27%</f>
        <v>0.27</v>
      </c>
      <c r="K483" s="214">
        <f t="shared" si="788"/>
        <v>0</v>
      </c>
      <c r="L483" s="20">
        <f t="shared" si="765"/>
        <v>0</v>
      </c>
      <c r="M483" s="73">
        <f t="shared" si="766"/>
        <v>0</v>
      </c>
      <c r="N483" s="215">
        <f>100%</f>
        <v>1</v>
      </c>
      <c r="O483" s="194">
        <f t="shared" si="789"/>
        <v>0</v>
      </c>
      <c r="P483" s="141"/>
      <c r="Q483" s="20">
        <f t="shared" si="767"/>
        <v>0</v>
      </c>
      <c r="R483" s="142"/>
      <c r="S483" s="215">
        <f>100%</f>
        <v>1</v>
      </c>
      <c r="T483" s="194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5">
        <f t="shared" si="771"/>
        <v>0.27</v>
      </c>
      <c r="AD483" s="214">
        <f t="shared" si="791"/>
        <v>0</v>
      </c>
      <c r="AE483" s="20">
        <f t="shared" si="772"/>
        <v>0</v>
      </c>
      <c r="AF483" s="21">
        <f t="shared" si="773"/>
        <v>0</v>
      </c>
      <c r="AG483" s="215">
        <f t="shared" si="774"/>
        <v>1</v>
      </c>
      <c r="AH483" s="194">
        <f t="shared" si="792"/>
        <v>0</v>
      </c>
      <c r="AI483" s="141"/>
      <c r="AJ483" s="20">
        <f t="shared" si="775"/>
        <v>0</v>
      </c>
      <c r="AK483" s="142"/>
      <c r="AL483" s="215">
        <f t="shared" si="776"/>
        <v>1</v>
      </c>
      <c r="AM483" s="194">
        <f t="shared" si="793"/>
        <v>0</v>
      </c>
      <c r="AN483" s="141"/>
      <c r="AO483" s="143">
        <f t="shared" si="777"/>
        <v>0</v>
      </c>
      <c r="AP483" s="208">
        <f t="shared" si="794"/>
        <v>0</v>
      </c>
      <c r="AQ483" s="11" t="str">
        <f t="shared" si="762"/>
        <v xml:space="preserve"> </v>
      </c>
      <c r="AR483" s="230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5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5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8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299" t="s">
        <v>148</v>
      </c>
      <c r="F484" s="299"/>
      <c r="G484" s="67"/>
      <c r="H484" s="72"/>
      <c r="I484" s="27"/>
      <c r="J484" s="195">
        <f>27%</f>
        <v>0.27</v>
      </c>
      <c r="K484" s="214">
        <f t="shared" si="788"/>
        <v>0</v>
      </c>
      <c r="L484" s="20">
        <f t="shared" si="765"/>
        <v>0</v>
      </c>
      <c r="M484" s="73">
        <f t="shared" si="766"/>
        <v>0</v>
      </c>
      <c r="N484" s="215">
        <f>100%</f>
        <v>1</v>
      </c>
      <c r="O484" s="194">
        <f t="shared" si="789"/>
        <v>0</v>
      </c>
      <c r="P484" s="141"/>
      <c r="Q484" s="20">
        <f t="shared" si="767"/>
        <v>0</v>
      </c>
      <c r="R484" s="142"/>
      <c r="S484" s="215">
        <f>100%</f>
        <v>1</v>
      </c>
      <c r="T484" s="194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5">
        <f t="shared" si="771"/>
        <v>0.27</v>
      </c>
      <c r="AD484" s="214">
        <f t="shared" si="791"/>
        <v>0</v>
      </c>
      <c r="AE484" s="20">
        <f t="shared" si="772"/>
        <v>0</v>
      </c>
      <c r="AF484" s="21">
        <f t="shared" si="773"/>
        <v>0</v>
      </c>
      <c r="AG484" s="215">
        <f t="shared" si="774"/>
        <v>1</v>
      </c>
      <c r="AH484" s="194">
        <f t="shared" si="792"/>
        <v>0</v>
      </c>
      <c r="AI484" s="141"/>
      <c r="AJ484" s="20">
        <f t="shared" si="775"/>
        <v>0</v>
      </c>
      <c r="AK484" s="142"/>
      <c r="AL484" s="215">
        <f t="shared" si="776"/>
        <v>1</v>
      </c>
      <c r="AM484" s="194">
        <f t="shared" si="793"/>
        <v>0</v>
      </c>
      <c r="AN484" s="141"/>
      <c r="AO484" s="143">
        <f t="shared" si="777"/>
        <v>0</v>
      </c>
      <c r="AP484" s="208">
        <f t="shared" si="794"/>
        <v>0</v>
      </c>
      <c r="AQ484" s="11" t="str">
        <f t="shared" si="762"/>
        <v xml:space="preserve"> </v>
      </c>
      <c r="AR484" s="230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5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5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8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299" t="s">
        <v>148</v>
      </c>
      <c r="F485" s="299"/>
      <c r="G485" s="67"/>
      <c r="H485" s="72"/>
      <c r="I485" s="27"/>
      <c r="J485" s="195">
        <f>27%</f>
        <v>0.27</v>
      </c>
      <c r="K485" s="214">
        <f t="shared" si="788"/>
        <v>0</v>
      </c>
      <c r="L485" s="20">
        <f t="shared" si="765"/>
        <v>0</v>
      </c>
      <c r="M485" s="73">
        <f t="shared" si="766"/>
        <v>0</v>
      </c>
      <c r="N485" s="215">
        <f>100%</f>
        <v>1</v>
      </c>
      <c r="O485" s="194">
        <f t="shared" si="789"/>
        <v>0</v>
      </c>
      <c r="P485" s="141"/>
      <c r="Q485" s="20">
        <f t="shared" si="767"/>
        <v>0</v>
      </c>
      <c r="R485" s="142"/>
      <c r="S485" s="215">
        <f>100%</f>
        <v>1</v>
      </c>
      <c r="T485" s="194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5">
        <f t="shared" si="771"/>
        <v>0.27</v>
      </c>
      <c r="AD485" s="214">
        <f t="shared" si="791"/>
        <v>0</v>
      </c>
      <c r="AE485" s="20">
        <f t="shared" si="772"/>
        <v>0</v>
      </c>
      <c r="AF485" s="21">
        <f t="shared" si="773"/>
        <v>0</v>
      </c>
      <c r="AG485" s="215">
        <f t="shared" si="774"/>
        <v>1</v>
      </c>
      <c r="AH485" s="194">
        <f t="shared" si="792"/>
        <v>0</v>
      </c>
      <c r="AI485" s="141"/>
      <c r="AJ485" s="20">
        <f t="shared" si="775"/>
        <v>0</v>
      </c>
      <c r="AK485" s="142"/>
      <c r="AL485" s="215">
        <f t="shared" si="776"/>
        <v>1</v>
      </c>
      <c r="AM485" s="194">
        <f t="shared" si="793"/>
        <v>0</v>
      </c>
      <c r="AN485" s="141"/>
      <c r="AO485" s="143">
        <f t="shared" si="777"/>
        <v>0</v>
      </c>
      <c r="AP485" s="208">
        <f t="shared" si="794"/>
        <v>0</v>
      </c>
      <c r="AQ485" s="11" t="str">
        <f t="shared" si="762"/>
        <v xml:space="preserve"> </v>
      </c>
      <c r="AR485" s="230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5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5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8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299" t="s">
        <v>148</v>
      </c>
      <c r="F486" s="299"/>
      <c r="G486" s="67"/>
      <c r="H486" s="72"/>
      <c r="I486" s="27"/>
      <c r="J486" s="195">
        <f>27%</f>
        <v>0.27</v>
      </c>
      <c r="K486" s="214">
        <f t="shared" si="788"/>
        <v>0</v>
      </c>
      <c r="L486" s="20">
        <f t="shared" si="765"/>
        <v>0</v>
      </c>
      <c r="M486" s="73">
        <f t="shared" si="766"/>
        <v>0</v>
      </c>
      <c r="N486" s="215">
        <f>100%</f>
        <v>1</v>
      </c>
      <c r="O486" s="194">
        <f t="shared" si="789"/>
        <v>0</v>
      </c>
      <c r="P486" s="141"/>
      <c r="Q486" s="20">
        <f t="shared" si="767"/>
        <v>0</v>
      </c>
      <c r="R486" s="142"/>
      <c r="S486" s="215">
        <f>100%</f>
        <v>1</v>
      </c>
      <c r="T486" s="194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5">
        <f t="shared" si="771"/>
        <v>0.27</v>
      </c>
      <c r="AD486" s="214">
        <f t="shared" si="791"/>
        <v>0</v>
      </c>
      <c r="AE486" s="20">
        <f t="shared" si="772"/>
        <v>0</v>
      </c>
      <c r="AF486" s="21">
        <f t="shared" si="773"/>
        <v>0</v>
      </c>
      <c r="AG486" s="215">
        <f t="shared" si="774"/>
        <v>1</v>
      </c>
      <c r="AH486" s="194">
        <f t="shared" si="792"/>
        <v>0</v>
      </c>
      <c r="AI486" s="141"/>
      <c r="AJ486" s="20">
        <f t="shared" si="775"/>
        <v>0</v>
      </c>
      <c r="AK486" s="142"/>
      <c r="AL486" s="215">
        <f t="shared" si="776"/>
        <v>1</v>
      </c>
      <c r="AM486" s="194">
        <f t="shared" si="793"/>
        <v>0</v>
      </c>
      <c r="AN486" s="141"/>
      <c r="AO486" s="143">
        <f t="shared" si="777"/>
        <v>0</v>
      </c>
      <c r="AP486" s="208">
        <f t="shared" si="794"/>
        <v>0</v>
      </c>
      <c r="AQ486" s="11" t="str">
        <f t="shared" si="762"/>
        <v xml:space="preserve"> </v>
      </c>
      <c r="AR486" s="230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5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5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8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299" t="s">
        <v>148</v>
      </c>
      <c r="F487" s="299"/>
      <c r="G487" s="67"/>
      <c r="H487" s="72"/>
      <c r="I487" s="27"/>
      <c r="J487" s="195">
        <f>27%</f>
        <v>0.27</v>
      </c>
      <c r="K487" s="214">
        <f t="shared" si="788"/>
        <v>0</v>
      </c>
      <c r="L487" s="20">
        <f t="shared" si="765"/>
        <v>0</v>
      </c>
      <c r="M487" s="73">
        <f t="shared" si="766"/>
        <v>0</v>
      </c>
      <c r="N487" s="215">
        <f>100%</f>
        <v>1</v>
      </c>
      <c r="O487" s="194">
        <f t="shared" si="789"/>
        <v>0</v>
      </c>
      <c r="P487" s="141"/>
      <c r="Q487" s="20">
        <f t="shared" si="767"/>
        <v>0</v>
      </c>
      <c r="R487" s="142"/>
      <c r="S487" s="215">
        <f>100%</f>
        <v>1</v>
      </c>
      <c r="T487" s="194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5">
        <f t="shared" si="771"/>
        <v>0.27</v>
      </c>
      <c r="AD487" s="214">
        <f t="shared" si="791"/>
        <v>0</v>
      </c>
      <c r="AE487" s="20">
        <f t="shared" si="772"/>
        <v>0</v>
      </c>
      <c r="AF487" s="21">
        <f t="shared" si="773"/>
        <v>0</v>
      </c>
      <c r="AG487" s="215">
        <f t="shared" si="774"/>
        <v>1</v>
      </c>
      <c r="AH487" s="194">
        <f t="shared" si="792"/>
        <v>0</v>
      </c>
      <c r="AI487" s="141"/>
      <c r="AJ487" s="20">
        <f t="shared" si="775"/>
        <v>0</v>
      </c>
      <c r="AK487" s="142"/>
      <c r="AL487" s="215">
        <f t="shared" si="776"/>
        <v>1</v>
      </c>
      <c r="AM487" s="194">
        <f t="shared" si="793"/>
        <v>0</v>
      </c>
      <c r="AN487" s="141"/>
      <c r="AO487" s="143">
        <f t="shared" si="777"/>
        <v>0</v>
      </c>
      <c r="AP487" s="208">
        <f t="shared" si="794"/>
        <v>0</v>
      </c>
      <c r="AQ487" s="11" t="str">
        <f t="shared" si="762"/>
        <v xml:space="preserve"> </v>
      </c>
      <c r="AR487" s="230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5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5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8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299" t="s">
        <v>148</v>
      </c>
      <c r="F488" s="299"/>
      <c r="G488" s="67"/>
      <c r="H488" s="72"/>
      <c r="I488" s="27"/>
      <c r="J488" s="195">
        <f>27%</f>
        <v>0.27</v>
      </c>
      <c r="K488" s="214">
        <f t="shared" si="788"/>
        <v>0</v>
      </c>
      <c r="L488" s="20">
        <f t="shared" si="765"/>
        <v>0</v>
      </c>
      <c r="M488" s="73">
        <f t="shared" si="766"/>
        <v>0</v>
      </c>
      <c r="N488" s="215">
        <f>100%</f>
        <v>1</v>
      </c>
      <c r="O488" s="194">
        <f t="shared" si="789"/>
        <v>0</v>
      </c>
      <c r="P488" s="141"/>
      <c r="Q488" s="20">
        <f t="shared" si="767"/>
        <v>0</v>
      </c>
      <c r="R488" s="142"/>
      <c r="S488" s="215">
        <f>100%</f>
        <v>1</v>
      </c>
      <c r="T488" s="194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5">
        <f t="shared" si="771"/>
        <v>0.27</v>
      </c>
      <c r="AD488" s="214">
        <f t="shared" si="791"/>
        <v>0</v>
      </c>
      <c r="AE488" s="20">
        <f t="shared" si="772"/>
        <v>0</v>
      </c>
      <c r="AF488" s="21">
        <f t="shared" si="773"/>
        <v>0</v>
      </c>
      <c r="AG488" s="215">
        <f t="shared" si="774"/>
        <v>1</v>
      </c>
      <c r="AH488" s="194">
        <f t="shared" si="792"/>
        <v>0</v>
      </c>
      <c r="AI488" s="141"/>
      <c r="AJ488" s="20">
        <f t="shared" si="775"/>
        <v>0</v>
      </c>
      <c r="AK488" s="142"/>
      <c r="AL488" s="215">
        <f t="shared" si="776"/>
        <v>1</v>
      </c>
      <c r="AM488" s="194">
        <f t="shared" si="793"/>
        <v>0</v>
      </c>
      <c r="AN488" s="141"/>
      <c r="AO488" s="143">
        <f t="shared" si="777"/>
        <v>0</v>
      </c>
      <c r="AP488" s="208">
        <f t="shared" si="794"/>
        <v>0</v>
      </c>
      <c r="AQ488" s="11" t="str">
        <f t="shared" si="762"/>
        <v xml:space="preserve"> </v>
      </c>
      <c r="AR488" s="230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5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5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8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299" t="s">
        <v>148</v>
      </c>
      <c r="F489" s="299"/>
      <c r="G489" s="67"/>
      <c r="H489" s="72"/>
      <c r="I489" s="27"/>
      <c r="J489" s="195">
        <f>27%</f>
        <v>0.27</v>
      </c>
      <c r="K489" s="214">
        <f t="shared" si="788"/>
        <v>0</v>
      </c>
      <c r="L489" s="20">
        <f t="shared" si="765"/>
        <v>0</v>
      </c>
      <c r="M489" s="73">
        <f t="shared" si="766"/>
        <v>0</v>
      </c>
      <c r="N489" s="215">
        <f>100%</f>
        <v>1</v>
      </c>
      <c r="O489" s="194">
        <f t="shared" si="789"/>
        <v>0</v>
      </c>
      <c r="P489" s="141"/>
      <c r="Q489" s="20">
        <f t="shared" si="767"/>
        <v>0</v>
      </c>
      <c r="R489" s="142"/>
      <c r="S489" s="215">
        <f>100%</f>
        <v>1</v>
      </c>
      <c r="T489" s="194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5">
        <f t="shared" si="771"/>
        <v>0.27</v>
      </c>
      <c r="AD489" s="214">
        <f t="shared" si="791"/>
        <v>0</v>
      </c>
      <c r="AE489" s="20">
        <f t="shared" si="772"/>
        <v>0</v>
      </c>
      <c r="AF489" s="21">
        <f t="shared" si="773"/>
        <v>0</v>
      </c>
      <c r="AG489" s="215">
        <f t="shared" si="774"/>
        <v>1</v>
      </c>
      <c r="AH489" s="194">
        <f t="shared" si="792"/>
        <v>0</v>
      </c>
      <c r="AI489" s="141"/>
      <c r="AJ489" s="20">
        <f t="shared" si="775"/>
        <v>0</v>
      </c>
      <c r="AK489" s="142"/>
      <c r="AL489" s="215">
        <f t="shared" si="776"/>
        <v>1</v>
      </c>
      <c r="AM489" s="194">
        <f t="shared" si="793"/>
        <v>0</v>
      </c>
      <c r="AN489" s="141"/>
      <c r="AO489" s="143">
        <f t="shared" si="777"/>
        <v>0</v>
      </c>
      <c r="AP489" s="208">
        <f t="shared" si="794"/>
        <v>0</v>
      </c>
      <c r="AQ489" s="11" t="str">
        <f t="shared" si="762"/>
        <v xml:space="preserve"> </v>
      </c>
      <c r="AR489" s="230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5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5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8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299" t="s">
        <v>148</v>
      </c>
      <c r="F490" s="299"/>
      <c r="G490" s="67"/>
      <c r="H490" s="72"/>
      <c r="I490" s="27"/>
      <c r="J490" s="195">
        <f>27%</f>
        <v>0.27</v>
      </c>
      <c r="K490" s="214">
        <f t="shared" si="788"/>
        <v>0</v>
      </c>
      <c r="L490" s="20">
        <f t="shared" si="765"/>
        <v>0</v>
      </c>
      <c r="M490" s="73">
        <f t="shared" si="766"/>
        <v>0</v>
      </c>
      <c r="N490" s="215">
        <f>100%</f>
        <v>1</v>
      </c>
      <c r="O490" s="194">
        <f t="shared" si="789"/>
        <v>0</v>
      </c>
      <c r="P490" s="141"/>
      <c r="Q490" s="20">
        <f t="shared" si="767"/>
        <v>0</v>
      </c>
      <c r="R490" s="142"/>
      <c r="S490" s="215">
        <f>100%</f>
        <v>1</v>
      </c>
      <c r="T490" s="194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5">
        <f t="shared" si="771"/>
        <v>0.27</v>
      </c>
      <c r="AD490" s="214">
        <f t="shared" si="791"/>
        <v>0</v>
      </c>
      <c r="AE490" s="20">
        <f t="shared" si="772"/>
        <v>0</v>
      </c>
      <c r="AF490" s="21">
        <f t="shared" si="773"/>
        <v>0</v>
      </c>
      <c r="AG490" s="215">
        <f t="shared" si="774"/>
        <v>1</v>
      </c>
      <c r="AH490" s="194">
        <f t="shared" si="792"/>
        <v>0</v>
      </c>
      <c r="AI490" s="141"/>
      <c r="AJ490" s="20">
        <f t="shared" si="775"/>
        <v>0</v>
      </c>
      <c r="AK490" s="142"/>
      <c r="AL490" s="215">
        <f t="shared" si="776"/>
        <v>1</v>
      </c>
      <c r="AM490" s="194">
        <f t="shared" si="793"/>
        <v>0</v>
      </c>
      <c r="AN490" s="141"/>
      <c r="AO490" s="143">
        <f t="shared" si="777"/>
        <v>0</v>
      </c>
      <c r="AP490" s="208">
        <f t="shared" si="794"/>
        <v>0</v>
      </c>
      <c r="AQ490" s="11" t="str">
        <f t="shared" si="762"/>
        <v xml:space="preserve"> </v>
      </c>
      <c r="AR490" s="230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5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5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8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299" t="s">
        <v>148</v>
      </c>
      <c r="F491" s="299"/>
      <c r="G491" s="67"/>
      <c r="H491" s="72"/>
      <c r="I491" s="27"/>
      <c r="J491" s="195">
        <f>27%</f>
        <v>0.27</v>
      </c>
      <c r="K491" s="214">
        <f t="shared" si="788"/>
        <v>0</v>
      </c>
      <c r="L491" s="20">
        <f t="shared" si="765"/>
        <v>0</v>
      </c>
      <c r="M491" s="73">
        <f t="shared" si="766"/>
        <v>0</v>
      </c>
      <c r="N491" s="215">
        <f>100%</f>
        <v>1</v>
      </c>
      <c r="O491" s="194">
        <f t="shared" si="789"/>
        <v>0</v>
      </c>
      <c r="P491" s="141"/>
      <c r="Q491" s="20">
        <f t="shared" si="767"/>
        <v>0</v>
      </c>
      <c r="R491" s="142"/>
      <c r="S491" s="215">
        <f>100%</f>
        <v>1</v>
      </c>
      <c r="T491" s="194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5">
        <f t="shared" si="771"/>
        <v>0.27</v>
      </c>
      <c r="AD491" s="214">
        <f t="shared" si="791"/>
        <v>0</v>
      </c>
      <c r="AE491" s="20">
        <f t="shared" si="772"/>
        <v>0</v>
      </c>
      <c r="AF491" s="21">
        <f t="shared" si="773"/>
        <v>0</v>
      </c>
      <c r="AG491" s="215">
        <f t="shared" si="774"/>
        <v>1</v>
      </c>
      <c r="AH491" s="194">
        <f t="shared" si="792"/>
        <v>0</v>
      </c>
      <c r="AI491" s="141"/>
      <c r="AJ491" s="20">
        <f t="shared" si="775"/>
        <v>0</v>
      </c>
      <c r="AK491" s="142"/>
      <c r="AL491" s="215">
        <f t="shared" si="776"/>
        <v>1</v>
      </c>
      <c r="AM491" s="194">
        <f t="shared" si="793"/>
        <v>0</v>
      </c>
      <c r="AN491" s="141"/>
      <c r="AO491" s="143">
        <f t="shared" si="777"/>
        <v>0</v>
      </c>
      <c r="AP491" s="208">
        <f t="shared" si="794"/>
        <v>0</v>
      </c>
      <c r="AQ491" s="11" t="str">
        <f t="shared" si="762"/>
        <v xml:space="preserve"> </v>
      </c>
      <c r="AR491" s="230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5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5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8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299" t="s">
        <v>148</v>
      </c>
      <c r="F492" s="299"/>
      <c r="G492" s="67"/>
      <c r="H492" s="72"/>
      <c r="I492" s="27"/>
      <c r="J492" s="195">
        <f>27%</f>
        <v>0.27</v>
      </c>
      <c r="K492" s="214">
        <f t="shared" si="788"/>
        <v>0</v>
      </c>
      <c r="L492" s="20">
        <f t="shared" si="765"/>
        <v>0</v>
      </c>
      <c r="M492" s="73">
        <f t="shared" si="766"/>
        <v>0</v>
      </c>
      <c r="N492" s="215">
        <f>100%</f>
        <v>1</v>
      </c>
      <c r="O492" s="194">
        <f t="shared" si="789"/>
        <v>0</v>
      </c>
      <c r="P492" s="141"/>
      <c r="Q492" s="20">
        <f t="shared" si="767"/>
        <v>0</v>
      </c>
      <c r="R492" s="142"/>
      <c r="S492" s="215">
        <f>100%</f>
        <v>1</v>
      </c>
      <c r="T492" s="194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5">
        <f t="shared" si="771"/>
        <v>0.27</v>
      </c>
      <c r="AD492" s="214">
        <f t="shared" si="791"/>
        <v>0</v>
      </c>
      <c r="AE492" s="20">
        <f t="shared" si="772"/>
        <v>0</v>
      </c>
      <c r="AF492" s="21">
        <f t="shared" si="773"/>
        <v>0</v>
      </c>
      <c r="AG492" s="215">
        <f t="shared" si="774"/>
        <v>1</v>
      </c>
      <c r="AH492" s="194">
        <f t="shared" si="792"/>
        <v>0</v>
      </c>
      <c r="AI492" s="141"/>
      <c r="AJ492" s="20">
        <f t="shared" si="775"/>
        <v>0</v>
      </c>
      <c r="AK492" s="142"/>
      <c r="AL492" s="215">
        <f t="shared" si="776"/>
        <v>1</v>
      </c>
      <c r="AM492" s="194">
        <f t="shared" si="793"/>
        <v>0</v>
      </c>
      <c r="AN492" s="141"/>
      <c r="AO492" s="143">
        <f t="shared" si="777"/>
        <v>0</v>
      </c>
      <c r="AP492" s="208">
        <f t="shared" si="794"/>
        <v>0</v>
      </c>
      <c r="AQ492" s="11" t="str">
        <f t="shared" si="762"/>
        <v xml:space="preserve"> </v>
      </c>
      <c r="AR492" s="230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5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5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8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299" t="s">
        <v>148</v>
      </c>
      <c r="F493" s="299"/>
      <c r="G493" s="67"/>
      <c r="H493" s="72"/>
      <c r="I493" s="27"/>
      <c r="J493" s="195">
        <f>27%</f>
        <v>0.27</v>
      </c>
      <c r="K493" s="214">
        <f t="shared" si="788"/>
        <v>0</v>
      </c>
      <c r="L493" s="20">
        <f t="shared" si="765"/>
        <v>0</v>
      </c>
      <c r="M493" s="73">
        <f t="shared" si="766"/>
        <v>0</v>
      </c>
      <c r="N493" s="215">
        <f>100%</f>
        <v>1</v>
      </c>
      <c r="O493" s="194">
        <f t="shared" si="789"/>
        <v>0</v>
      </c>
      <c r="P493" s="141"/>
      <c r="Q493" s="20">
        <f t="shared" si="767"/>
        <v>0</v>
      </c>
      <c r="R493" s="142"/>
      <c r="S493" s="215">
        <f>100%</f>
        <v>1</v>
      </c>
      <c r="T493" s="194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5">
        <f t="shared" si="771"/>
        <v>0.27</v>
      </c>
      <c r="AD493" s="214">
        <f t="shared" si="791"/>
        <v>0</v>
      </c>
      <c r="AE493" s="20">
        <f t="shared" si="772"/>
        <v>0</v>
      </c>
      <c r="AF493" s="21">
        <f t="shared" si="773"/>
        <v>0</v>
      </c>
      <c r="AG493" s="215">
        <f t="shared" si="774"/>
        <v>1</v>
      </c>
      <c r="AH493" s="194">
        <f t="shared" si="792"/>
        <v>0</v>
      </c>
      <c r="AI493" s="141"/>
      <c r="AJ493" s="20">
        <f t="shared" si="775"/>
        <v>0</v>
      </c>
      <c r="AK493" s="142"/>
      <c r="AL493" s="215">
        <f t="shared" si="776"/>
        <v>1</v>
      </c>
      <c r="AM493" s="194">
        <f t="shared" si="793"/>
        <v>0</v>
      </c>
      <c r="AN493" s="141"/>
      <c r="AO493" s="143">
        <f t="shared" si="777"/>
        <v>0</v>
      </c>
      <c r="AP493" s="208">
        <f t="shared" si="794"/>
        <v>0</v>
      </c>
      <c r="AQ493" s="11" t="str">
        <f t="shared" si="762"/>
        <v xml:space="preserve"> </v>
      </c>
      <c r="AR493" s="230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5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5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8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299" t="s">
        <v>148</v>
      </c>
      <c r="F494" s="299"/>
      <c r="G494" s="67"/>
      <c r="H494" s="72"/>
      <c r="I494" s="27"/>
      <c r="J494" s="195">
        <f>27%</f>
        <v>0.27</v>
      </c>
      <c r="K494" s="214">
        <f t="shared" si="788"/>
        <v>0</v>
      </c>
      <c r="L494" s="20">
        <f t="shared" si="765"/>
        <v>0</v>
      </c>
      <c r="M494" s="73">
        <f t="shared" si="766"/>
        <v>0</v>
      </c>
      <c r="N494" s="215">
        <f>100%</f>
        <v>1</v>
      </c>
      <c r="O494" s="194">
        <f t="shared" si="789"/>
        <v>0</v>
      </c>
      <c r="P494" s="141"/>
      <c r="Q494" s="20">
        <f t="shared" si="767"/>
        <v>0</v>
      </c>
      <c r="R494" s="142"/>
      <c r="S494" s="215">
        <f>100%</f>
        <v>1</v>
      </c>
      <c r="T494" s="194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5">
        <f t="shared" si="771"/>
        <v>0.27</v>
      </c>
      <c r="AD494" s="214">
        <f t="shared" si="791"/>
        <v>0</v>
      </c>
      <c r="AE494" s="20">
        <f t="shared" si="772"/>
        <v>0</v>
      </c>
      <c r="AF494" s="21">
        <f t="shared" si="773"/>
        <v>0</v>
      </c>
      <c r="AG494" s="215">
        <f t="shared" si="774"/>
        <v>1</v>
      </c>
      <c r="AH494" s="194">
        <f t="shared" si="792"/>
        <v>0</v>
      </c>
      <c r="AI494" s="141"/>
      <c r="AJ494" s="20">
        <f t="shared" si="775"/>
        <v>0</v>
      </c>
      <c r="AK494" s="142"/>
      <c r="AL494" s="215">
        <f t="shared" si="776"/>
        <v>1</v>
      </c>
      <c r="AM494" s="194">
        <f t="shared" si="793"/>
        <v>0</v>
      </c>
      <c r="AN494" s="141"/>
      <c r="AO494" s="143">
        <f t="shared" si="777"/>
        <v>0</v>
      </c>
      <c r="AP494" s="208">
        <f t="shared" si="794"/>
        <v>0</v>
      </c>
      <c r="AQ494" s="11" t="str">
        <f t="shared" si="762"/>
        <v xml:space="preserve"> </v>
      </c>
      <c r="AR494" s="230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5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5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8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299" t="s">
        <v>148</v>
      </c>
      <c r="F495" s="299"/>
      <c r="G495" s="67"/>
      <c r="H495" s="72"/>
      <c r="I495" s="27"/>
      <c r="J495" s="195">
        <f>27%</f>
        <v>0.27</v>
      </c>
      <c r="K495" s="214">
        <f t="shared" si="788"/>
        <v>0</v>
      </c>
      <c r="L495" s="20">
        <f t="shared" si="765"/>
        <v>0</v>
      </c>
      <c r="M495" s="73">
        <f t="shared" si="766"/>
        <v>0</v>
      </c>
      <c r="N495" s="215">
        <f>100%</f>
        <v>1</v>
      </c>
      <c r="O495" s="194">
        <f t="shared" si="789"/>
        <v>0</v>
      </c>
      <c r="P495" s="141"/>
      <c r="Q495" s="20">
        <f t="shared" si="767"/>
        <v>0</v>
      </c>
      <c r="R495" s="142"/>
      <c r="S495" s="215">
        <f>100%</f>
        <v>1</v>
      </c>
      <c r="T495" s="194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5">
        <f t="shared" si="771"/>
        <v>0.27</v>
      </c>
      <c r="AD495" s="214">
        <f t="shared" si="791"/>
        <v>0</v>
      </c>
      <c r="AE495" s="20">
        <f t="shared" si="772"/>
        <v>0</v>
      </c>
      <c r="AF495" s="21">
        <f t="shared" si="773"/>
        <v>0</v>
      </c>
      <c r="AG495" s="215">
        <f t="shared" si="774"/>
        <v>1</v>
      </c>
      <c r="AH495" s="194">
        <f t="shared" si="792"/>
        <v>0</v>
      </c>
      <c r="AI495" s="141"/>
      <c r="AJ495" s="20">
        <f t="shared" si="775"/>
        <v>0</v>
      </c>
      <c r="AK495" s="142"/>
      <c r="AL495" s="215">
        <f t="shared" si="776"/>
        <v>1</v>
      </c>
      <c r="AM495" s="194">
        <f t="shared" si="793"/>
        <v>0</v>
      </c>
      <c r="AN495" s="141"/>
      <c r="AO495" s="143">
        <f t="shared" si="777"/>
        <v>0</v>
      </c>
      <c r="AP495" s="208">
        <f>AH495-O495</f>
        <v>0</v>
      </c>
      <c r="AQ495" s="11" t="str">
        <f t="shared" si="762"/>
        <v xml:space="preserve"> </v>
      </c>
      <c r="AR495" s="230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5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5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8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296" t="s">
        <v>28</v>
      </c>
      <c r="E496" s="297"/>
      <c r="F496" s="298"/>
      <c r="G496" s="65"/>
      <c r="H496" s="70"/>
      <c r="I496" s="26"/>
      <c r="J496" s="26"/>
      <c r="K496" s="133"/>
      <c r="L496" s="5"/>
      <c r="M496" s="71">
        <f>O496+Q496</f>
        <v>0</v>
      </c>
      <c r="N496" s="216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6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6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6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10"/>
      <c r="AQ496" s="53" t="str">
        <f t="shared" si="762"/>
        <v xml:space="preserve"> </v>
      </c>
      <c r="AR496" s="231"/>
      <c r="AS496" s="23"/>
      <c r="AT496" s="26"/>
      <c r="AU496" s="26"/>
      <c r="AV496" s="5"/>
      <c r="AW496" s="6">
        <f>AY496+BA496</f>
        <v>0</v>
      </c>
      <c r="AX496" s="216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6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10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299" t="s">
        <v>148</v>
      </c>
      <c r="F497" s="299"/>
      <c r="G497" s="67"/>
      <c r="H497" s="72"/>
      <c r="I497" s="27"/>
      <c r="J497" s="195">
        <f>27%</f>
        <v>0.27</v>
      </c>
      <c r="K497" s="214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5">
        <f>100%</f>
        <v>1</v>
      </c>
      <c r="O497" s="194">
        <f>ROUND((M497*N497),0)</f>
        <v>0</v>
      </c>
      <c r="P497" s="151"/>
      <c r="Q497" s="20">
        <f t="shared" ref="Q497:Q516" si="801">M497-O497</f>
        <v>0</v>
      </c>
      <c r="R497" s="143"/>
      <c r="S497" s="215">
        <f>100%</f>
        <v>1</v>
      </c>
      <c r="T497" s="194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5">
        <f t="shared" ref="AC497:AC516" si="805">J497</f>
        <v>0.27</v>
      </c>
      <c r="AD497" s="214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5">
        <f t="shared" ref="AG497:AG516" si="808">N497</f>
        <v>1</v>
      </c>
      <c r="AH497" s="194">
        <f>ROUND((AF497*AG497),0)</f>
        <v>0</v>
      </c>
      <c r="AI497" s="151"/>
      <c r="AJ497" s="20">
        <f t="shared" ref="AJ497:AJ516" si="809">AF497-AH497</f>
        <v>0</v>
      </c>
      <c r="AK497" s="143"/>
      <c r="AL497" s="215">
        <f t="shared" ref="AL497:AL516" si="810">S497</f>
        <v>1</v>
      </c>
      <c r="AM497" s="194">
        <f>ROUND((AL497*AH497),0)</f>
        <v>0</v>
      </c>
      <c r="AN497" s="151"/>
      <c r="AO497" s="143">
        <f t="shared" ref="AO497:AO516" si="811">AH497-AM497</f>
        <v>0</v>
      </c>
      <c r="AP497" s="208">
        <f>AH497-O497</f>
        <v>0</v>
      </c>
      <c r="AQ497" s="53" t="str">
        <f t="shared" si="762"/>
        <v xml:space="preserve"> </v>
      </c>
      <c r="AR497" s="231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5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5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8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299" t="s">
        <v>148</v>
      </c>
      <c r="F498" s="299"/>
      <c r="G498" s="67"/>
      <c r="H498" s="72"/>
      <c r="I498" s="27"/>
      <c r="J498" s="195">
        <f>27%</f>
        <v>0.27</v>
      </c>
      <c r="K498" s="214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5">
        <f>100%</f>
        <v>1</v>
      </c>
      <c r="O498" s="194">
        <f t="shared" ref="O498:O516" si="823">ROUND((M498*N498),0)</f>
        <v>0</v>
      </c>
      <c r="P498" s="151"/>
      <c r="Q498" s="20">
        <f t="shared" si="801"/>
        <v>0</v>
      </c>
      <c r="R498" s="143"/>
      <c r="S498" s="215">
        <f>100%</f>
        <v>1</v>
      </c>
      <c r="T498" s="194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5">
        <f t="shared" si="805"/>
        <v>0.27</v>
      </c>
      <c r="AD498" s="214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5">
        <f t="shared" si="808"/>
        <v>1</v>
      </c>
      <c r="AH498" s="194">
        <f t="shared" ref="AH498:AH516" si="826">ROUND((AF498*AG498),0)</f>
        <v>0</v>
      </c>
      <c r="AI498" s="151"/>
      <c r="AJ498" s="20">
        <f t="shared" si="809"/>
        <v>0</v>
      </c>
      <c r="AK498" s="143"/>
      <c r="AL498" s="215">
        <f t="shared" si="810"/>
        <v>1</v>
      </c>
      <c r="AM498" s="194">
        <f t="shared" ref="AM498:AM516" si="827">ROUND((AL498*AH498),0)</f>
        <v>0</v>
      </c>
      <c r="AN498" s="151"/>
      <c r="AO498" s="143">
        <f t="shared" si="811"/>
        <v>0</v>
      </c>
      <c r="AP498" s="208">
        <f t="shared" ref="AP498:AP515" si="828">AH498-O498</f>
        <v>0</v>
      </c>
      <c r="AQ498" s="53" t="str">
        <f t="shared" si="762"/>
        <v xml:space="preserve"> </v>
      </c>
      <c r="AR498" s="231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5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5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8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299" t="s">
        <v>148</v>
      </c>
      <c r="F499" s="299"/>
      <c r="G499" s="67"/>
      <c r="H499" s="72"/>
      <c r="I499" s="27"/>
      <c r="J499" s="195">
        <f>27%</f>
        <v>0.27</v>
      </c>
      <c r="K499" s="214">
        <f t="shared" si="822"/>
        <v>0</v>
      </c>
      <c r="L499" s="20">
        <f t="shared" si="799"/>
        <v>0</v>
      </c>
      <c r="M499" s="73">
        <f t="shared" si="800"/>
        <v>0</v>
      </c>
      <c r="N499" s="215">
        <f>100%</f>
        <v>1</v>
      </c>
      <c r="O499" s="194">
        <f t="shared" si="823"/>
        <v>0</v>
      </c>
      <c r="P499" s="151"/>
      <c r="Q499" s="20">
        <f t="shared" si="801"/>
        <v>0</v>
      </c>
      <c r="R499" s="143"/>
      <c r="S499" s="215">
        <f>100%</f>
        <v>1</v>
      </c>
      <c r="T499" s="194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5">
        <f t="shared" si="805"/>
        <v>0.27</v>
      </c>
      <c r="AD499" s="214">
        <f t="shared" si="825"/>
        <v>0</v>
      </c>
      <c r="AE499" s="20">
        <f t="shared" si="806"/>
        <v>0</v>
      </c>
      <c r="AF499" s="21">
        <f t="shared" si="807"/>
        <v>0</v>
      </c>
      <c r="AG499" s="215">
        <f t="shared" si="808"/>
        <v>1</v>
      </c>
      <c r="AH499" s="194">
        <f t="shared" si="826"/>
        <v>0</v>
      </c>
      <c r="AI499" s="151"/>
      <c r="AJ499" s="20">
        <f t="shared" si="809"/>
        <v>0</v>
      </c>
      <c r="AK499" s="143"/>
      <c r="AL499" s="215">
        <f t="shared" si="810"/>
        <v>1</v>
      </c>
      <c r="AM499" s="194">
        <f t="shared" si="827"/>
        <v>0</v>
      </c>
      <c r="AN499" s="151"/>
      <c r="AO499" s="143">
        <f t="shared" si="811"/>
        <v>0</v>
      </c>
      <c r="AP499" s="208">
        <f t="shared" si="828"/>
        <v>0</v>
      </c>
      <c r="AQ499" s="53" t="str">
        <f t="shared" si="762"/>
        <v xml:space="preserve"> </v>
      </c>
      <c r="AR499" s="231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5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5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8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299" t="s">
        <v>148</v>
      </c>
      <c r="F500" s="299"/>
      <c r="G500" s="67"/>
      <c r="H500" s="72"/>
      <c r="I500" s="27"/>
      <c r="J500" s="195">
        <f>27%</f>
        <v>0.27</v>
      </c>
      <c r="K500" s="214">
        <f t="shared" si="822"/>
        <v>0</v>
      </c>
      <c r="L500" s="20">
        <f t="shared" si="799"/>
        <v>0</v>
      </c>
      <c r="M500" s="73">
        <f t="shared" si="800"/>
        <v>0</v>
      </c>
      <c r="N500" s="215">
        <f>100%</f>
        <v>1</v>
      </c>
      <c r="O500" s="194">
        <f t="shared" si="823"/>
        <v>0</v>
      </c>
      <c r="P500" s="151"/>
      <c r="Q500" s="20">
        <f t="shared" si="801"/>
        <v>0</v>
      </c>
      <c r="R500" s="143"/>
      <c r="S500" s="215">
        <f>100%</f>
        <v>1</v>
      </c>
      <c r="T500" s="194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5">
        <f t="shared" si="805"/>
        <v>0.27</v>
      </c>
      <c r="AD500" s="214">
        <f t="shared" si="825"/>
        <v>0</v>
      </c>
      <c r="AE500" s="20">
        <f t="shared" si="806"/>
        <v>0</v>
      </c>
      <c r="AF500" s="21">
        <f t="shared" si="807"/>
        <v>0</v>
      </c>
      <c r="AG500" s="215">
        <f t="shared" si="808"/>
        <v>1</v>
      </c>
      <c r="AH500" s="194">
        <f t="shared" si="826"/>
        <v>0</v>
      </c>
      <c r="AI500" s="151"/>
      <c r="AJ500" s="20">
        <f t="shared" si="809"/>
        <v>0</v>
      </c>
      <c r="AK500" s="143"/>
      <c r="AL500" s="215">
        <f t="shared" si="810"/>
        <v>1</v>
      </c>
      <c r="AM500" s="194">
        <f t="shared" si="827"/>
        <v>0</v>
      </c>
      <c r="AN500" s="151"/>
      <c r="AO500" s="143">
        <f t="shared" si="811"/>
        <v>0</v>
      </c>
      <c r="AP500" s="208">
        <f t="shared" si="828"/>
        <v>0</v>
      </c>
      <c r="AQ500" s="53" t="str">
        <f t="shared" si="762"/>
        <v xml:space="preserve"> </v>
      </c>
      <c r="AR500" s="231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5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5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8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299" t="s">
        <v>148</v>
      </c>
      <c r="F501" s="299"/>
      <c r="G501" s="67"/>
      <c r="H501" s="72"/>
      <c r="I501" s="27"/>
      <c r="J501" s="195">
        <f>27%</f>
        <v>0.27</v>
      </c>
      <c r="K501" s="214">
        <f t="shared" si="822"/>
        <v>0</v>
      </c>
      <c r="L501" s="20">
        <f t="shared" si="799"/>
        <v>0</v>
      </c>
      <c r="M501" s="73">
        <f t="shared" si="800"/>
        <v>0</v>
      </c>
      <c r="N501" s="215">
        <f>100%</f>
        <v>1</v>
      </c>
      <c r="O501" s="194">
        <f t="shared" si="823"/>
        <v>0</v>
      </c>
      <c r="P501" s="151"/>
      <c r="Q501" s="20">
        <f t="shared" si="801"/>
        <v>0</v>
      </c>
      <c r="R501" s="143"/>
      <c r="S501" s="215">
        <f>100%</f>
        <v>1</v>
      </c>
      <c r="T501" s="194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5">
        <f t="shared" si="805"/>
        <v>0.27</v>
      </c>
      <c r="AD501" s="214">
        <f t="shared" si="825"/>
        <v>0</v>
      </c>
      <c r="AE501" s="20">
        <f t="shared" si="806"/>
        <v>0</v>
      </c>
      <c r="AF501" s="21">
        <f t="shared" si="807"/>
        <v>0</v>
      </c>
      <c r="AG501" s="215">
        <f t="shared" si="808"/>
        <v>1</v>
      </c>
      <c r="AH501" s="194">
        <f t="shared" si="826"/>
        <v>0</v>
      </c>
      <c r="AI501" s="151"/>
      <c r="AJ501" s="20">
        <f t="shared" si="809"/>
        <v>0</v>
      </c>
      <c r="AK501" s="143"/>
      <c r="AL501" s="215">
        <f t="shared" si="810"/>
        <v>1</v>
      </c>
      <c r="AM501" s="194">
        <f t="shared" si="827"/>
        <v>0</v>
      </c>
      <c r="AN501" s="151"/>
      <c r="AO501" s="143">
        <f t="shared" si="811"/>
        <v>0</v>
      </c>
      <c r="AP501" s="208">
        <f t="shared" si="828"/>
        <v>0</v>
      </c>
      <c r="AQ501" s="53" t="str">
        <f t="shared" si="762"/>
        <v xml:space="preserve"> </v>
      </c>
      <c r="AR501" s="231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5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5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8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299" t="s">
        <v>148</v>
      </c>
      <c r="F502" s="299"/>
      <c r="G502" s="67"/>
      <c r="H502" s="72"/>
      <c r="I502" s="27"/>
      <c r="J502" s="195">
        <f>27%</f>
        <v>0.27</v>
      </c>
      <c r="K502" s="214">
        <f t="shared" si="822"/>
        <v>0</v>
      </c>
      <c r="L502" s="20">
        <f t="shared" si="799"/>
        <v>0</v>
      </c>
      <c r="M502" s="73">
        <f t="shared" si="800"/>
        <v>0</v>
      </c>
      <c r="N502" s="215">
        <f>100%</f>
        <v>1</v>
      </c>
      <c r="O502" s="194">
        <f t="shared" si="823"/>
        <v>0</v>
      </c>
      <c r="P502" s="151"/>
      <c r="Q502" s="20">
        <f t="shared" si="801"/>
        <v>0</v>
      </c>
      <c r="R502" s="143"/>
      <c r="S502" s="215">
        <f>100%</f>
        <v>1</v>
      </c>
      <c r="T502" s="194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5">
        <f t="shared" si="805"/>
        <v>0.27</v>
      </c>
      <c r="AD502" s="214">
        <f t="shared" si="825"/>
        <v>0</v>
      </c>
      <c r="AE502" s="20">
        <f t="shared" si="806"/>
        <v>0</v>
      </c>
      <c r="AF502" s="21">
        <f t="shared" si="807"/>
        <v>0</v>
      </c>
      <c r="AG502" s="215">
        <f t="shared" si="808"/>
        <v>1</v>
      </c>
      <c r="AH502" s="194">
        <f t="shared" si="826"/>
        <v>0</v>
      </c>
      <c r="AI502" s="151"/>
      <c r="AJ502" s="20">
        <f t="shared" si="809"/>
        <v>0</v>
      </c>
      <c r="AK502" s="143"/>
      <c r="AL502" s="215">
        <f t="shared" si="810"/>
        <v>1</v>
      </c>
      <c r="AM502" s="194">
        <f t="shared" si="827"/>
        <v>0</v>
      </c>
      <c r="AN502" s="151"/>
      <c r="AO502" s="143">
        <f t="shared" si="811"/>
        <v>0</v>
      </c>
      <c r="AP502" s="208">
        <f t="shared" si="828"/>
        <v>0</v>
      </c>
      <c r="AQ502" s="53" t="str">
        <f t="shared" si="762"/>
        <v xml:space="preserve"> </v>
      </c>
      <c r="AR502" s="231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5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5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8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299" t="s">
        <v>148</v>
      </c>
      <c r="F503" s="299"/>
      <c r="G503" s="67"/>
      <c r="H503" s="72"/>
      <c r="I503" s="27"/>
      <c r="J503" s="195">
        <f>27%</f>
        <v>0.27</v>
      </c>
      <c r="K503" s="214">
        <f t="shared" si="822"/>
        <v>0</v>
      </c>
      <c r="L503" s="20">
        <f t="shared" si="799"/>
        <v>0</v>
      </c>
      <c r="M503" s="73">
        <f t="shared" si="800"/>
        <v>0</v>
      </c>
      <c r="N503" s="215">
        <f>100%</f>
        <v>1</v>
      </c>
      <c r="O503" s="194">
        <f t="shared" si="823"/>
        <v>0</v>
      </c>
      <c r="P503" s="151"/>
      <c r="Q503" s="20">
        <f t="shared" si="801"/>
        <v>0</v>
      </c>
      <c r="R503" s="143"/>
      <c r="S503" s="215">
        <f>100%</f>
        <v>1</v>
      </c>
      <c r="T503" s="194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5">
        <f t="shared" si="805"/>
        <v>0.27</v>
      </c>
      <c r="AD503" s="214">
        <f t="shared" si="825"/>
        <v>0</v>
      </c>
      <c r="AE503" s="20">
        <f t="shared" si="806"/>
        <v>0</v>
      </c>
      <c r="AF503" s="21">
        <f t="shared" si="807"/>
        <v>0</v>
      </c>
      <c r="AG503" s="215">
        <f t="shared" si="808"/>
        <v>1</v>
      </c>
      <c r="AH503" s="194">
        <f t="shared" si="826"/>
        <v>0</v>
      </c>
      <c r="AI503" s="151"/>
      <c r="AJ503" s="20">
        <f t="shared" si="809"/>
        <v>0</v>
      </c>
      <c r="AK503" s="143"/>
      <c r="AL503" s="215">
        <f t="shared" si="810"/>
        <v>1</v>
      </c>
      <c r="AM503" s="194">
        <f t="shared" si="827"/>
        <v>0</v>
      </c>
      <c r="AN503" s="151"/>
      <c r="AO503" s="143">
        <f t="shared" si="811"/>
        <v>0</v>
      </c>
      <c r="AP503" s="208">
        <f t="shared" si="828"/>
        <v>0</v>
      </c>
      <c r="AQ503" s="53" t="str">
        <f t="shared" si="762"/>
        <v xml:space="preserve"> </v>
      </c>
      <c r="AR503" s="231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5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5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8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299" t="s">
        <v>148</v>
      </c>
      <c r="F504" s="299"/>
      <c r="G504" s="67"/>
      <c r="H504" s="72"/>
      <c r="I504" s="27"/>
      <c r="J504" s="195">
        <f>27%</f>
        <v>0.27</v>
      </c>
      <c r="K504" s="214">
        <f t="shared" si="822"/>
        <v>0</v>
      </c>
      <c r="L504" s="20">
        <f t="shared" si="799"/>
        <v>0</v>
      </c>
      <c r="M504" s="73">
        <f t="shared" si="800"/>
        <v>0</v>
      </c>
      <c r="N504" s="215">
        <f>100%</f>
        <v>1</v>
      </c>
      <c r="O504" s="194">
        <f t="shared" si="823"/>
        <v>0</v>
      </c>
      <c r="P504" s="151"/>
      <c r="Q504" s="20">
        <f t="shared" si="801"/>
        <v>0</v>
      </c>
      <c r="R504" s="143"/>
      <c r="S504" s="215">
        <f>100%</f>
        <v>1</v>
      </c>
      <c r="T504" s="194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5">
        <f t="shared" si="805"/>
        <v>0.27</v>
      </c>
      <c r="AD504" s="214">
        <f t="shared" si="825"/>
        <v>0</v>
      </c>
      <c r="AE504" s="20">
        <f t="shared" si="806"/>
        <v>0</v>
      </c>
      <c r="AF504" s="21">
        <f t="shared" si="807"/>
        <v>0</v>
      </c>
      <c r="AG504" s="215">
        <f t="shared" si="808"/>
        <v>1</v>
      </c>
      <c r="AH504" s="194">
        <f t="shared" si="826"/>
        <v>0</v>
      </c>
      <c r="AI504" s="151"/>
      <c r="AJ504" s="20">
        <f t="shared" si="809"/>
        <v>0</v>
      </c>
      <c r="AK504" s="143"/>
      <c r="AL504" s="215">
        <f t="shared" si="810"/>
        <v>1</v>
      </c>
      <c r="AM504" s="194">
        <f t="shared" si="827"/>
        <v>0</v>
      </c>
      <c r="AN504" s="151"/>
      <c r="AO504" s="143">
        <f t="shared" si="811"/>
        <v>0</v>
      </c>
      <c r="AP504" s="208">
        <f t="shared" si="828"/>
        <v>0</v>
      </c>
      <c r="AQ504" s="53" t="str">
        <f t="shared" si="762"/>
        <v xml:space="preserve"> </v>
      </c>
      <c r="AR504" s="231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5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5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8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299" t="s">
        <v>148</v>
      </c>
      <c r="F505" s="299"/>
      <c r="G505" s="67"/>
      <c r="H505" s="72"/>
      <c r="I505" s="27"/>
      <c r="J505" s="195">
        <f>27%</f>
        <v>0.27</v>
      </c>
      <c r="K505" s="214">
        <f t="shared" si="822"/>
        <v>0</v>
      </c>
      <c r="L505" s="20">
        <f t="shared" si="799"/>
        <v>0</v>
      </c>
      <c r="M505" s="73">
        <f t="shared" si="800"/>
        <v>0</v>
      </c>
      <c r="N505" s="215">
        <f>100%</f>
        <v>1</v>
      </c>
      <c r="O505" s="194">
        <f t="shared" si="823"/>
        <v>0</v>
      </c>
      <c r="P505" s="151"/>
      <c r="Q505" s="20">
        <f t="shared" si="801"/>
        <v>0</v>
      </c>
      <c r="R505" s="143"/>
      <c r="S505" s="215">
        <f>100%</f>
        <v>1</v>
      </c>
      <c r="T505" s="194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5">
        <f t="shared" si="805"/>
        <v>0.27</v>
      </c>
      <c r="AD505" s="214">
        <f t="shared" si="825"/>
        <v>0</v>
      </c>
      <c r="AE505" s="20">
        <f t="shared" si="806"/>
        <v>0</v>
      </c>
      <c r="AF505" s="21">
        <f t="shared" si="807"/>
        <v>0</v>
      </c>
      <c r="AG505" s="215">
        <f t="shared" si="808"/>
        <v>1</v>
      </c>
      <c r="AH505" s="194">
        <f t="shared" si="826"/>
        <v>0</v>
      </c>
      <c r="AI505" s="151"/>
      <c r="AJ505" s="20">
        <f t="shared" si="809"/>
        <v>0</v>
      </c>
      <c r="AK505" s="143"/>
      <c r="AL505" s="215">
        <f t="shared" si="810"/>
        <v>1</v>
      </c>
      <c r="AM505" s="194">
        <f t="shared" si="827"/>
        <v>0</v>
      </c>
      <c r="AN505" s="151"/>
      <c r="AO505" s="143">
        <f t="shared" si="811"/>
        <v>0</v>
      </c>
      <c r="AP505" s="208">
        <f t="shared" si="828"/>
        <v>0</v>
      </c>
      <c r="AQ505" s="53" t="str">
        <f t="shared" si="762"/>
        <v xml:space="preserve"> </v>
      </c>
      <c r="AR505" s="231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5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5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8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299" t="s">
        <v>148</v>
      </c>
      <c r="F506" s="299"/>
      <c r="G506" s="67"/>
      <c r="H506" s="72"/>
      <c r="I506" s="27"/>
      <c r="J506" s="195">
        <f>27%</f>
        <v>0.27</v>
      </c>
      <c r="K506" s="214">
        <f t="shared" si="822"/>
        <v>0</v>
      </c>
      <c r="L506" s="20">
        <f t="shared" si="799"/>
        <v>0</v>
      </c>
      <c r="M506" s="73">
        <f t="shared" si="800"/>
        <v>0</v>
      </c>
      <c r="N506" s="215">
        <f>100%</f>
        <v>1</v>
      </c>
      <c r="O506" s="194">
        <f t="shared" si="823"/>
        <v>0</v>
      </c>
      <c r="P506" s="151"/>
      <c r="Q506" s="20">
        <f t="shared" si="801"/>
        <v>0</v>
      </c>
      <c r="R506" s="143"/>
      <c r="S506" s="215">
        <f>100%</f>
        <v>1</v>
      </c>
      <c r="T506" s="194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5">
        <f t="shared" si="805"/>
        <v>0.27</v>
      </c>
      <c r="AD506" s="214">
        <f t="shared" si="825"/>
        <v>0</v>
      </c>
      <c r="AE506" s="20">
        <f t="shared" si="806"/>
        <v>0</v>
      </c>
      <c r="AF506" s="21">
        <f t="shared" si="807"/>
        <v>0</v>
      </c>
      <c r="AG506" s="215">
        <f t="shared" si="808"/>
        <v>1</v>
      </c>
      <c r="AH506" s="194">
        <f t="shared" si="826"/>
        <v>0</v>
      </c>
      <c r="AI506" s="151"/>
      <c r="AJ506" s="20">
        <f t="shared" si="809"/>
        <v>0</v>
      </c>
      <c r="AK506" s="143"/>
      <c r="AL506" s="215">
        <f t="shared" si="810"/>
        <v>1</v>
      </c>
      <c r="AM506" s="194">
        <f t="shared" si="827"/>
        <v>0</v>
      </c>
      <c r="AN506" s="151"/>
      <c r="AO506" s="143">
        <f t="shared" si="811"/>
        <v>0</v>
      </c>
      <c r="AP506" s="208">
        <f t="shared" si="828"/>
        <v>0</v>
      </c>
      <c r="AQ506" s="53" t="str">
        <f t="shared" si="762"/>
        <v xml:space="preserve"> </v>
      </c>
      <c r="AR506" s="231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5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5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8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299" t="s">
        <v>148</v>
      </c>
      <c r="F507" s="299"/>
      <c r="G507" s="67"/>
      <c r="H507" s="72"/>
      <c r="I507" s="27"/>
      <c r="J507" s="195">
        <f>27%</f>
        <v>0.27</v>
      </c>
      <c r="K507" s="214">
        <f t="shared" si="822"/>
        <v>0</v>
      </c>
      <c r="L507" s="20">
        <f t="shared" si="799"/>
        <v>0</v>
      </c>
      <c r="M507" s="73">
        <f t="shared" si="800"/>
        <v>0</v>
      </c>
      <c r="N507" s="215">
        <f>100%</f>
        <v>1</v>
      </c>
      <c r="O507" s="194">
        <f t="shared" si="823"/>
        <v>0</v>
      </c>
      <c r="P507" s="151"/>
      <c r="Q507" s="20">
        <f t="shared" si="801"/>
        <v>0</v>
      </c>
      <c r="R507" s="143"/>
      <c r="S507" s="215">
        <f>100%</f>
        <v>1</v>
      </c>
      <c r="T507" s="194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5">
        <f t="shared" si="805"/>
        <v>0.27</v>
      </c>
      <c r="AD507" s="214">
        <f t="shared" si="825"/>
        <v>0</v>
      </c>
      <c r="AE507" s="20">
        <f t="shared" si="806"/>
        <v>0</v>
      </c>
      <c r="AF507" s="21">
        <f t="shared" si="807"/>
        <v>0</v>
      </c>
      <c r="AG507" s="215">
        <f t="shared" si="808"/>
        <v>1</v>
      </c>
      <c r="AH507" s="194">
        <f t="shared" si="826"/>
        <v>0</v>
      </c>
      <c r="AI507" s="151"/>
      <c r="AJ507" s="20">
        <f t="shared" si="809"/>
        <v>0</v>
      </c>
      <c r="AK507" s="143"/>
      <c r="AL507" s="215">
        <f t="shared" si="810"/>
        <v>1</v>
      </c>
      <c r="AM507" s="194">
        <f t="shared" si="827"/>
        <v>0</v>
      </c>
      <c r="AN507" s="151"/>
      <c r="AO507" s="143">
        <f t="shared" si="811"/>
        <v>0</v>
      </c>
      <c r="AP507" s="208">
        <f t="shared" si="828"/>
        <v>0</v>
      </c>
      <c r="AQ507" s="53" t="str">
        <f t="shared" si="762"/>
        <v xml:space="preserve"> </v>
      </c>
      <c r="AR507" s="231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5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5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8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299" t="s">
        <v>148</v>
      </c>
      <c r="F508" s="299"/>
      <c r="G508" s="67"/>
      <c r="H508" s="72"/>
      <c r="I508" s="27"/>
      <c r="J508" s="195">
        <f>27%</f>
        <v>0.27</v>
      </c>
      <c r="K508" s="214">
        <f t="shared" si="822"/>
        <v>0</v>
      </c>
      <c r="L508" s="20">
        <f t="shared" si="799"/>
        <v>0</v>
      </c>
      <c r="M508" s="73">
        <f t="shared" si="800"/>
        <v>0</v>
      </c>
      <c r="N508" s="215">
        <f>100%</f>
        <v>1</v>
      </c>
      <c r="O508" s="194">
        <f t="shared" si="823"/>
        <v>0</v>
      </c>
      <c r="P508" s="151"/>
      <c r="Q508" s="20">
        <f t="shared" si="801"/>
        <v>0</v>
      </c>
      <c r="R508" s="143"/>
      <c r="S508" s="215">
        <f>100%</f>
        <v>1</v>
      </c>
      <c r="T508" s="194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5">
        <f t="shared" si="805"/>
        <v>0.27</v>
      </c>
      <c r="AD508" s="214">
        <f t="shared" si="825"/>
        <v>0</v>
      </c>
      <c r="AE508" s="20">
        <f t="shared" si="806"/>
        <v>0</v>
      </c>
      <c r="AF508" s="21">
        <f t="shared" si="807"/>
        <v>0</v>
      </c>
      <c r="AG508" s="215">
        <f t="shared" si="808"/>
        <v>1</v>
      </c>
      <c r="AH508" s="194">
        <f t="shared" si="826"/>
        <v>0</v>
      </c>
      <c r="AI508" s="151"/>
      <c r="AJ508" s="20">
        <f t="shared" si="809"/>
        <v>0</v>
      </c>
      <c r="AK508" s="143"/>
      <c r="AL508" s="215">
        <f t="shared" si="810"/>
        <v>1</v>
      </c>
      <c r="AM508" s="194">
        <f t="shared" si="827"/>
        <v>0</v>
      </c>
      <c r="AN508" s="151"/>
      <c r="AO508" s="143">
        <f t="shared" si="811"/>
        <v>0</v>
      </c>
      <c r="AP508" s="208">
        <f t="shared" si="828"/>
        <v>0</v>
      </c>
      <c r="AQ508" s="53" t="str">
        <f t="shared" si="762"/>
        <v xml:space="preserve"> </v>
      </c>
      <c r="AR508" s="231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5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5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8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299" t="s">
        <v>148</v>
      </c>
      <c r="F509" s="299"/>
      <c r="G509" s="67"/>
      <c r="H509" s="72"/>
      <c r="I509" s="27"/>
      <c r="J509" s="195">
        <f>27%</f>
        <v>0.27</v>
      </c>
      <c r="K509" s="214">
        <f t="shared" si="822"/>
        <v>0</v>
      </c>
      <c r="L509" s="20">
        <f t="shared" si="799"/>
        <v>0</v>
      </c>
      <c r="M509" s="73">
        <f t="shared" si="800"/>
        <v>0</v>
      </c>
      <c r="N509" s="215">
        <f>100%</f>
        <v>1</v>
      </c>
      <c r="O509" s="194">
        <f t="shared" si="823"/>
        <v>0</v>
      </c>
      <c r="P509" s="151"/>
      <c r="Q509" s="20">
        <f t="shared" si="801"/>
        <v>0</v>
      </c>
      <c r="R509" s="143"/>
      <c r="S509" s="215">
        <f>100%</f>
        <v>1</v>
      </c>
      <c r="T509" s="194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5">
        <f t="shared" si="805"/>
        <v>0.27</v>
      </c>
      <c r="AD509" s="214">
        <f t="shared" si="825"/>
        <v>0</v>
      </c>
      <c r="AE509" s="20">
        <f t="shared" si="806"/>
        <v>0</v>
      </c>
      <c r="AF509" s="21">
        <f t="shared" si="807"/>
        <v>0</v>
      </c>
      <c r="AG509" s="215">
        <f t="shared" si="808"/>
        <v>1</v>
      </c>
      <c r="AH509" s="194">
        <f t="shared" si="826"/>
        <v>0</v>
      </c>
      <c r="AI509" s="151"/>
      <c r="AJ509" s="20">
        <f t="shared" si="809"/>
        <v>0</v>
      </c>
      <c r="AK509" s="143"/>
      <c r="AL509" s="215">
        <f t="shared" si="810"/>
        <v>1</v>
      </c>
      <c r="AM509" s="194">
        <f t="shared" si="827"/>
        <v>0</v>
      </c>
      <c r="AN509" s="151"/>
      <c r="AO509" s="143">
        <f t="shared" si="811"/>
        <v>0</v>
      </c>
      <c r="AP509" s="208">
        <f t="shared" si="828"/>
        <v>0</v>
      </c>
      <c r="AQ509" s="53" t="str">
        <f t="shared" si="762"/>
        <v xml:space="preserve"> </v>
      </c>
      <c r="AR509" s="231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5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5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8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299" t="s">
        <v>148</v>
      </c>
      <c r="F510" s="299"/>
      <c r="G510" s="67"/>
      <c r="H510" s="72"/>
      <c r="I510" s="27"/>
      <c r="J510" s="195">
        <f>27%</f>
        <v>0.27</v>
      </c>
      <c r="K510" s="214">
        <f t="shared" si="822"/>
        <v>0</v>
      </c>
      <c r="L510" s="20">
        <f t="shared" si="799"/>
        <v>0</v>
      </c>
      <c r="M510" s="73">
        <f t="shared" si="800"/>
        <v>0</v>
      </c>
      <c r="N510" s="215">
        <f>100%</f>
        <v>1</v>
      </c>
      <c r="O510" s="194">
        <f t="shared" si="823"/>
        <v>0</v>
      </c>
      <c r="P510" s="151"/>
      <c r="Q510" s="20">
        <f t="shared" si="801"/>
        <v>0</v>
      </c>
      <c r="R510" s="143"/>
      <c r="S510" s="215">
        <f>100%</f>
        <v>1</v>
      </c>
      <c r="T510" s="194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5">
        <f t="shared" si="805"/>
        <v>0.27</v>
      </c>
      <c r="AD510" s="214">
        <f t="shared" si="825"/>
        <v>0</v>
      </c>
      <c r="AE510" s="20">
        <f t="shared" si="806"/>
        <v>0</v>
      </c>
      <c r="AF510" s="21">
        <f t="shared" si="807"/>
        <v>0</v>
      </c>
      <c r="AG510" s="215">
        <f t="shared" si="808"/>
        <v>1</v>
      </c>
      <c r="AH510" s="194">
        <f t="shared" si="826"/>
        <v>0</v>
      </c>
      <c r="AI510" s="151"/>
      <c r="AJ510" s="20">
        <f t="shared" si="809"/>
        <v>0</v>
      </c>
      <c r="AK510" s="143"/>
      <c r="AL510" s="215">
        <f t="shared" si="810"/>
        <v>1</v>
      </c>
      <c r="AM510" s="194">
        <f t="shared" si="827"/>
        <v>0</v>
      </c>
      <c r="AN510" s="151"/>
      <c r="AO510" s="143">
        <f t="shared" si="811"/>
        <v>0</v>
      </c>
      <c r="AP510" s="208">
        <f t="shared" si="828"/>
        <v>0</v>
      </c>
      <c r="AQ510" s="53" t="str">
        <f t="shared" si="762"/>
        <v xml:space="preserve"> </v>
      </c>
      <c r="AR510" s="231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5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5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8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299" t="s">
        <v>148</v>
      </c>
      <c r="F511" s="299"/>
      <c r="G511" s="67"/>
      <c r="H511" s="72"/>
      <c r="I511" s="27"/>
      <c r="J511" s="195">
        <f>27%</f>
        <v>0.27</v>
      </c>
      <c r="K511" s="214">
        <f t="shared" si="822"/>
        <v>0</v>
      </c>
      <c r="L511" s="20">
        <f t="shared" si="799"/>
        <v>0</v>
      </c>
      <c r="M511" s="73">
        <f t="shared" si="800"/>
        <v>0</v>
      </c>
      <c r="N511" s="215">
        <f>100%</f>
        <v>1</v>
      </c>
      <c r="O511" s="194">
        <f t="shared" si="823"/>
        <v>0</v>
      </c>
      <c r="P511" s="151"/>
      <c r="Q511" s="20">
        <f t="shared" si="801"/>
        <v>0</v>
      </c>
      <c r="R511" s="143"/>
      <c r="S511" s="215">
        <f>100%</f>
        <v>1</v>
      </c>
      <c r="T511" s="194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5">
        <f t="shared" si="805"/>
        <v>0.27</v>
      </c>
      <c r="AD511" s="214">
        <f t="shared" si="825"/>
        <v>0</v>
      </c>
      <c r="AE511" s="20">
        <f t="shared" si="806"/>
        <v>0</v>
      </c>
      <c r="AF511" s="21">
        <f t="shared" si="807"/>
        <v>0</v>
      </c>
      <c r="AG511" s="215">
        <f t="shared" si="808"/>
        <v>1</v>
      </c>
      <c r="AH511" s="194">
        <f t="shared" si="826"/>
        <v>0</v>
      </c>
      <c r="AI511" s="151"/>
      <c r="AJ511" s="20">
        <f t="shared" si="809"/>
        <v>0</v>
      </c>
      <c r="AK511" s="143"/>
      <c r="AL511" s="215">
        <f t="shared" si="810"/>
        <v>1</v>
      </c>
      <c r="AM511" s="194">
        <f t="shared" si="827"/>
        <v>0</v>
      </c>
      <c r="AN511" s="151"/>
      <c r="AO511" s="143">
        <f t="shared" si="811"/>
        <v>0</v>
      </c>
      <c r="AP511" s="208">
        <f t="shared" si="828"/>
        <v>0</v>
      </c>
      <c r="AQ511" s="53" t="str">
        <f t="shared" si="762"/>
        <v xml:space="preserve"> </v>
      </c>
      <c r="AR511" s="231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5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5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8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299" t="s">
        <v>148</v>
      </c>
      <c r="F512" s="299"/>
      <c r="G512" s="67"/>
      <c r="H512" s="72"/>
      <c r="I512" s="27"/>
      <c r="J512" s="195">
        <f>27%</f>
        <v>0.27</v>
      </c>
      <c r="K512" s="214">
        <f t="shared" si="822"/>
        <v>0</v>
      </c>
      <c r="L512" s="20">
        <f t="shared" si="799"/>
        <v>0</v>
      </c>
      <c r="M512" s="73">
        <f t="shared" si="800"/>
        <v>0</v>
      </c>
      <c r="N512" s="215">
        <f>100%</f>
        <v>1</v>
      </c>
      <c r="O512" s="194">
        <f t="shared" si="823"/>
        <v>0</v>
      </c>
      <c r="P512" s="151"/>
      <c r="Q512" s="20">
        <f t="shared" si="801"/>
        <v>0</v>
      </c>
      <c r="R512" s="143"/>
      <c r="S512" s="215">
        <f>100%</f>
        <v>1</v>
      </c>
      <c r="T512" s="194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5">
        <f t="shared" si="805"/>
        <v>0.27</v>
      </c>
      <c r="AD512" s="214">
        <f t="shared" si="825"/>
        <v>0</v>
      </c>
      <c r="AE512" s="20">
        <f t="shared" si="806"/>
        <v>0</v>
      </c>
      <c r="AF512" s="21">
        <f t="shared" si="807"/>
        <v>0</v>
      </c>
      <c r="AG512" s="215">
        <f t="shared" si="808"/>
        <v>1</v>
      </c>
      <c r="AH512" s="194">
        <f t="shared" si="826"/>
        <v>0</v>
      </c>
      <c r="AI512" s="151"/>
      <c r="AJ512" s="20">
        <f t="shared" si="809"/>
        <v>0</v>
      </c>
      <c r="AK512" s="143"/>
      <c r="AL512" s="215">
        <f t="shared" si="810"/>
        <v>1</v>
      </c>
      <c r="AM512" s="194">
        <f t="shared" si="827"/>
        <v>0</v>
      </c>
      <c r="AN512" s="151"/>
      <c r="AO512" s="143">
        <f t="shared" si="811"/>
        <v>0</v>
      </c>
      <c r="AP512" s="208">
        <f t="shared" si="828"/>
        <v>0</v>
      </c>
      <c r="AQ512" s="53" t="str">
        <f t="shared" si="762"/>
        <v xml:space="preserve"> </v>
      </c>
      <c r="AR512" s="231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5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5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8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299" t="s">
        <v>148</v>
      </c>
      <c r="F513" s="299"/>
      <c r="G513" s="67"/>
      <c r="H513" s="72"/>
      <c r="I513" s="27"/>
      <c r="J513" s="195">
        <f>27%</f>
        <v>0.27</v>
      </c>
      <c r="K513" s="214">
        <f t="shared" si="822"/>
        <v>0</v>
      </c>
      <c r="L513" s="20">
        <f t="shared" si="799"/>
        <v>0</v>
      </c>
      <c r="M513" s="73">
        <f t="shared" si="800"/>
        <v>0</v>
      </c>
      <c r="N513" s="215">
        <f>100%</f>
        <v>1</v>
      </c>
      <c r="O513" s="194">
        <f t="shared" si="823"/>
        <v>0</v>
      </c>
      <c r="P513" s="151"/>
      <c r="Q513" s="20">
        <f t="shared" si="801"/>
        <v>0</v>
      </c>
      <c r="R513" s="143"/>
      <c r="S513" s="215">
        <f>100%</f>
        <v>1</v>
      </c>
      <c r="T513" s="194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5">
        <f t="shared" si="805"/>
        <v>0.27</v>
      </c>
      <c r="AD513" s="214">
        <f t="shared" si="825"/>
        <v>0</v>
      </c>
      <c r="AE513" s="20">
        <f t="shared" si="806"/>
        <v>0</v>
      </c>
      <c r="AF513" s="21">
        <f t="shared" si="807"/>
        <v>0</v>
      </c>
      <c r="AG513" s="215">
        <f t="shared" si="808"/>
        <v>1</v>
      </c>
      <c r="AH513" s="194">
        <f t="shared" si="826"/>
        <v>0</v>
      </c>
      <c r="AI513" s="151"/>
      <c r="AJ513" s="20">
        <f t="shared" si="809"/>
        <v>0</v>
      </c>
      <c r="AK513" s="143"/>
      <c r="AL513" s="215">
        <f t="shared" si="810"/>
        <v>1</v>
      </c>
      <c r="AM513" s="194">
        <f t="shared" si="827"/>
        <v>0</v>
      </c>
      <c r="AN513" s="151"/>
      <c r="AO513" s="143">
        <f t="shared" si="811"/>
        <v>0</v>
      </c>
      <c r="AP513" s="208">
        <f t="shared" si="828"/>
        <v>0</v>
      </c>
      <c r="AQ513" s="53" t="str">
        <f t="shared" si="762"/>
        <v xml:space="preserve"> </v>
      </c>
      <c r="AR513" s="231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5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5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8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299" t="s">
        <v>148</v>
      </c>
      <c r="F514" s="299"/>
      <c r="G514" s="67"/>
      <c r="H514" s="72"/>
      <c r="I514" s="27"/>
      <c r="J514" s="195">
        <f>27%</f>
        <v>0.27</v>
      </c>
      <c r="K514" s="214">
        <f t="shared" si="822"/>
        <v>0</v>
      </c>
      <c r="L514" s="20">
        <f t="shared" si="799"/>
        <v>0</v>
      </c>
      <c r="M514" s="73">
        <f t="shared" si="800"/>
        <v>0</v>
      </c>
      <c r="N514" s="215">
        <f>100%</f>
        <v>1</v>
      </c>
      <c r="O514" s="194">
        <f t="shared" si="823"/>
        <v>0</v>
      </c>
      <c r="P514" s="151"/>
      <c r="Q514" s="20">
        <f t="shared" si="801"/>
        <v>0</v>
      </c>
      <c r="R514" s="143"/>
      <c r="S514" s="215">
        <f>100%</f>
        <v>1</v>
      </c>
      <c r="T514" s="194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5">
        <f t="shared" si="805"/>
        <v>0.27</v>
      </c>
      <c r="AD514" s="214">
        <f t="shared" si="825"/>
        <v>0</v>
      </c>
      <c r="AE514" s="20">
        <f t="shared" si="806"/>
        <v>0</v>
      </c>
      <c r="AF514" s="21">
        <f t="shared" si="807"/>
        <v>0</v>
      </c>
      <c r="AG514" s="215">
        <f t="shared" si="808"/>
        <v>1</v>
      </c>
      <c r="AH514" s="194">
        <f t="shared" si="826"/>
        <v>0</v>
      </c>
      <c r="AI514" s="151"/>
      <c r="AJ514" s="20">
        <f t="shared" si="809"/>
        <v>0</v>
      </c>
      <c r="AK514" s="143"/>
      <c r="AL514" s="215">
        <f t="shared" si="810"/>
        <v>1</v>
      </c>
      <c r="AM514" s="194">
        <f t="shared" si="827"/>
        <v>0</v>
      </c>
      <c r="AN514" s="151"/>
      <c r="AO514" s="143">
        <f t="shared" si="811"/>
        <v>0</v>
      </c>
      <c r="AP514" s="208">
        <f t="shared" si="828"/>
        <v>0</v>
      </c>
      <c r="AQ514" s="53" t="str">
        <f t="shared" si="762"/>
        <v xml:space="preserve"> </v>
      </c>
      <c r="AR514" s="231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5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5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8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299" t="s">
        <v>148</v>
      </c>
      <c r="F515" s="299"/>
      <c r="G515" s="67"/>
      <c r="H515" s="72"/>
      <c r="I515" s="27"/>
      <c r="J515" s="195">
        <f>27%</f>
        <v>0.27</v>
      </c>
      <c r="K515" s="214">
        <f t="shared" si="822"/>
        <v>0</v>
      </c>
      <c r="L515" s="20">
        <f t="shared" si="799"/>
        <v>0</v>
      </c>
      <c r="M515" s="73">
        <f t="shared" si="800"/>
        <v>0</v>
      </c>
      <c r="N515" s="215">
        <f>100%</f>
        <v>1</v>
      </c>
      <c r="O515" s="194">
        <f t="shared" si="823"/>
        <v>0</v>
      </c>
      <c r="P515" s="151"/>
      <c r="Q515" s="20">
        <f t="shared" si="801"/>
        <v>0</v>
      </c>
      <c r="R515" s="143"/>
      <c r="S515" s="215">
        <f>100%</f>
        <v>1</v>
      </c>
      <c r="T515" s="194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5">
        <f t="shared" si="805"/>
        <v>0.27</v>
      </c>
      <c r="AD515" s="214">
        <f t="shared" si="825"/>
        <v>0</v>
      </c>
      <c r="AE515" s="20">
        <f t="shared" si="806"/>
        <v>0</v>
      </c>
      <c r="AF515" s="21">
        <f t="shared" si="807"/>
        <v>0</v>
      </c>
      <c r="AG515" s="215">
        <f t="shared" si="808"/>
        <v>1</v>
      </c>
      <c r="AH515" s="194">
        <f t="shared" si="826"/>
        <v>0</v>
      </c>
      <c r="AI515" s="151"/>
      <c r="AJ515" s="20">
        <f t="shared" si="809"/>
        <v>0</v>
      </c>
      <c r="AK515" s="143"/>
      <c r="AL515" s="215">
        <f t="shared" si="810"/>
        <v>1</v>
      </c>
      <c r="AM515" s="194">
        <f t="shared" si="827"/>
        <v>0</v>
      </c>
      <c r="AN515" s="151"/>
      <c r="AO515" s="143">
        <f t="shared" si="811"/>
        <v>0</v>
      </c>
      <c r="AP515" s="208">
        <f t="shared" si="828"/>
        <v>0</v>
      </c>
      <c r="AQ515" s="53" t="str">
        <f t="shared" si="762"/>
        <v xml:space="preserve"> </v>
      </c>
      <c r="AR515" s="231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5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5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8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299" t="s">
        <v>148</v>
      </c>
      <c r="F516" s="299"/>
      <c r="G516" s="67"/>
      <c r="H516" s="72"/>
      <c r="I516" s="27"/>
      <c r="J516" s="195">
        <f>27%</f>
        <v>0.27</v>
      </c>
      <c r="K516" s="214">
        <f t="shared" si="822"/>
        <v>0</v>
      </c>
      <c r="L516" s="20">
        <f t="shared" si="799"/>
        <v>0</v>
      </c>
      <c r="M516" s="73">
        <f t="shared" si="800"/>
        <v>0</v>
      </c>
      <c r="N516" s="215">
        <f>100%</f>
        <v>1</v>
      </c>
      <c r="O516" s="194">
        <f t="shared" si="823"/>
        <v>0</v>
      </c>
      <c r="P516" s="151"/>
      <c r="Q516" s="20">
        <f t="shared" si="801"/>
        <v>0</v>
      </c>
      <c r="R516" s="143"/>
      <c r="S516" s="215">
        <f>100%</f>
        <v>1</v>
      </c>
      <c r="T516" s="194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5">
        <f t="shared" si="805"/>
        <v>0.27</v>
      </c>
      <c r="AD516" s="214">
        <f t="shared" si="825"/>
        <v>0</v>
      </c>
      <c r="AE516" s="20">
        <f t="shared" si="806"/>
        <v>0</v>
      </c>
      <c r="AF516" s="21">
        <f t="shared" si="807"/>
        <v>0</v>
      </c>
      <c r="AG516" s="215">
        <f t="shared" si="808"/>
        <v>1</v>
      </c>
      <c r="AH516" s="194">
        <f t="shared" si="826"/>
        <v>0</v>
      </c>
      <c r="AI516" s="151"/>
      <c r="AJ516" s="20">
        <f t="shared" si="809"/>
        <v>0</v>
      </c>
      <c r="AK516" s="143"/>
      <c r="AL516" s="215">
        <f t="shared" si="810"/>
        <v>1</v>
      </c>
      <c r="AM516" s="194">
        <f t="shared" si="827"/>
        <v>0</v>
      </c>
      <c r="AN516" s="151"/>
      <c r="AO516" s="143">
        <f t="shared" si="811"/>
        <v>0</v>
      </c>
      <c r="AP516" s="208">
        <f>AH516-O516</f>
        <v>0</v>
      </c>
      <c r="AQ516" s="53" t="str">
        <f t="shared" si="762"/>
        <v xml:space="preserve"> </v>
      </c>
      <c r="AR516" s="231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5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5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8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55" t="s">
        <v>37</v>
      </c>
      <c r="D517" s="356"/>
      <c r="E517" s="356"/>
      <c r="F517" s="357"/>
      <c r="G517" s="64"/>
      <c r="H517" s="68"/>
      <c r="I517" s="25"/>
      <c r="J517" s="25"/>
      <c r="K517" s="197"/>
      <c r="L517" s="1"/>
      <c r="M517" s="74">
        <f>M518+M539+M560+M581+M602</f>
        <v>0</v>
      </c>
      <c r="N517" s="217"/>
      <c r="O517" s="1">
        <f>O518+O539+O560+O581+O602</f>
        <v>0</v>
      </c>
      <c r="P517" s="146"/>
      <c r="Q517" s="1">
        <f>Q518+Q539+Q560+Q581+Q602</f>
        <v>0</v>
      </c>
      <c r="R517" s="147"/>
      <c r="S517" s="217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7"/>
      <c r="AE517" s="1"/>
      <c r="AF517" s="3">
        <f>AF518+AF539+AF560+AF581+AF602</f>
        <v>0</v>
      </c>
      <c r="AG517" s="217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7"/>
      <c r="AM517" s="1">
        <f>AM518+AM539+AM560+AM581+AM602</f>
        <v>0</v>
      </c>
      <c r="AN517" s="146"/>
      <c r="AO517" s="74">
        <f>SUM(AO518+AO539+AO560+AO581+AO602)</f>
        <v>0</v>
      </c>
      <c r="AP517" s="209"/>
      <c r="AQ517" s="11" t="str">
        <f t="shared" si="762"/>
        <v xml:space="preserve"> </v>
      </c>
      <c r="AR517" s="230"/>
      <c r="AS517" s="22"/>
      <c r="AT517" s="25"/>
      <c r="AU517" s="25"/>
      <c r="AV517" s="1"/>
      <c r="AW517" s="3">
        <f>AW518+AW539+AW560+AW581+AW602</f>
        <v>0</v>
      </c>
      <c r="AX517" s="217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7"/>
      <c r="BD517" s="1">
        <f>BD518+BD539+BD560+BD581+BD602</f>
        <v>0</v>
      </c>
      <c r="BE517" s="146"/>
      <c r="BF517" s="74">
        <f>SUM(BF518+BF539+BF560+BF581+BF602)</f>
        <v>0</v>
      </c>
      <c r="BG517" s="209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296" t="s">
        <v>29</v>
      </c>
      <c r="E518" s="297"/>
      <c r="F518" s="298"/>
      <c r="G518" s="65"/>
      <c r="H518" s="70"/>
      <c r="I518" s="26"/>
      <c r="J518" s="26"/>
      <c r="K518" s="133"/>
      <c r="L518" s="5"/>
      <c r="M518" s="71">
        <f>O518+Q518</f>
        <v>0</v>
      </c>
      <c r="N518" s="216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6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8"/>
      <c r="AE518" s="5"/>
      <c r="AF518" s="6">
        <f>AH518+AJ518</f>
        <v>0</v>
      </c>
      <c r="AG518" s="216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6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9"/>
      <c r="AQ518" s="11" t="str">
        <f t="shared" si="762"/>
        <v xml:space="preserve"> </v>
      </c>
      <c r="AR518" s="230"/>
      <c r="AS518" s="23"/>
      <c r="AT518" s="26"/>
      <c r="AU518" s="29"/>
      <c r="AV518" s="5"/>
      <c r="AW518" s="6">
        <f>AY518+BA518</f>
        <v>0</v>
      </c>
      <c r="AX518" s="216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6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9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299" t="s">
        <v>148</v>
      </c>
      <c r="F519" s="299"/>
      <c r="G519" s="66"/>
      <c r="H519" s="72"/>
      <c r="I519" s="27"/>
      <c r="J519" s="195">
        <f>0%</f>
        <v>0</v>
      </c>
      <c r="K519" s="214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5">
        <f>100%</f>
        <v>1</v>
      </c>
      <c r="O519" s="194">
        <f>ROUND((M519*N519),0)</f>
        <v>0</v>
      </c>
      <c r="P519" s="141"/>
      <c r="Q519" s="20">
        <f t="shared" ref="Q519:Q538" si="835">M519-O519</f>
        <v>0</v>
      </c>
      <c r="R519" s="142"/>
      <c r="S519" s="215">
        <f>100%</f>
        <v>1</v>
      </c>
      <c r="T519" s="194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5">
        <f t="shared" ref="AC519:AC538" si="839">J519</f>
        <v>0</v>
      </c>
      <c r="AD519" s="214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5">
        <f t="shared" ref="AG519:AG538" si="842">N519</f>
        <v>1</v>
      </c>
      <c r="AH519" s="194">
        <f>ROUND((AF519*AG519),0)</f>
        <v>0</v>
      </c>
      <c r="AI519" s="141"/>
      <c r="AJ519" s="20">
        <f t="shared" ref="AJ519:AJ538" si="843">AF519-AH519</f>
        <v>0</v>
      </c>
      <c r="AK519" s="142"/>
      <c r="AL519" s="215">
        <f t="shared" ref="AL519:AL538" si="844">S519</f>
        <v>1</v>
      </c>
      <c r="AM519" s="194">
        <f>ROUND((AL519*AH519),0)</f>
        <v>0</v>
      </c>
      <c r="AN519" s="141"/>
      <c r="AO519" s="143">
        <f t="shared" ref="AO519:AO538" si="845">AH519-AM519</f>
        <v>0</v>
      </c>
      <c r="AP519" s="208">
        <f>AH519-O519</f>
        <v>0</v>
      </c>
      <c r="AQ519" s="11" t="str">
        <f t="shared" si="762"/>
        <v xml:space="preserve"> </v>
      </c>
      <c r="AR519" s="230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5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5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8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299" t="s">
        <v>148</v>
      </c>
      <c r="F520" s="299"/>
      <c r="G520" s="66"/>
      <c r="H520" s="72"/>
      <c r="I520" s="27"/>
      <c r="J520" s="195">
        <f>0%</f>
        <v>0</v>
      </c>
      <c r="K520" s="214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5">
        <f>100%</f>
        <v>1</v>
      </c>
      <c r="O520" s="194">
        <f t="shared" ref="O520:O538" si="857">ROUND((M520*N520),0)</f>
        <v>0</v>
      </c>
      <c r="P520" s="141"/>
      <c r="Q520" s="20">
        <f t="shared" si="835"/>
        <v>0</v>
      </c>
      <c r="R520" s="142"/>
      <c r="S520" s="215">
        <f>100%</f>
        <v>1</v>
      </c>
      <c r="T520" s="194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5">
        <f t="shared" si="839"/>
        <v>0</v>
      </c>
      <c r="AD520" s="214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5">
        <f t="shared" si="842"/>
        <v>1</v>
      </c>
      <c r="AH520" s="194">
        <f t="shared" ref="AH520:AH538" si="860">ROUND((AF520*AG520),0)</f>
        <v>0</v>
      </c>
      <c r="AI520" s="141"/>
      <c r="AJ520" s="20">
        <f t="shared" si="843"/>
        <v>0</v>
      </c>
      <c r="AK520" s="142"/>
      <c r="AL520" s="215">
        <f t="shared" si="844"/>
        <v>1</v>
      </c>
      <c r="AM520" s="194">
        <f t="shared" ref="AM520:AM538" si="861">ROUND((AL520*AH520),0)</f>
        <v>0</v>
      </c>
      <c r="AN520" s="141"/>
      <c r="AO520" s="143">
        <f t="shared" si="845"/>
        <v>0</v>
      </c>
      <c r="AP520" s="208">
        <f t="shared" ref="AP520:AP537" si="862">AH520-O520</f>
        <v>0</v>
      </c>
      <c r="AQ520" s="11" t="str">
        <f t="shared" si="762"/>
        <v xml:space="preserve"> </v>
      </c>
      <c r="AR520" s="230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5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5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8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299" t="s">
        <v>148</v>
      </c>
      <c r="F521" s="299"/>
      <c r="G521" s="66"/>
      <c r="H521" s="72"/>
      <c r="I521" s="27"/>
      <c r="J521" s="195">
        <f>0%</f>
        <v>0</v>
      </c>
      <c r="K521" s="214">
        <f t="shared" si="856"/>
        <v>0</v>
      </c>
      <c r="L521" s="20">
        <f t="shared" si="833"/>
        <v>0</v>
      </c>
      <c r="M521" s="73">
        <f t="shared" si="834"/>
        <v>0</v>
      </c>
      <c r="N521" s="215">
        <f>100%</f>
        <v>1</v>
      </c>
      <c r="O521" s="194">
        <f t="shared" si="857"/>
        <v>0</v>
      </c>
      <c r="P521" s="141"/>
      <c r="Q521" s="20">
        <f t="shared" si="835"/>
        <v>0</v>
      </c>
      <c r="R521" s="142"/>
      <c r="S521" s="215">
        <f>100%</f>
        <v>1</v>
      </c>
      <c r="T521" s="194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5">
        <f t="shared" si="839"/>
        <v>0</v>
      </c>
      <c r="AD521" s="214">
        <f t="shared" si="859"/>
        <v>0</v>
      </c>
      <c r="AE521" s="20">
        <f t="shared" si="840"/>
        <v>0</v>
      </c>
      <c r="AF521" s="21">
        <f t="shared" si="841"/>
        <v>0</v>
      </c>
      <c r="AG521" s="215">
        <f t="shared" si="842"/>
        <v>1</v>
      </c>
      <c r="AH521" s="194">
        <f t="shared" si="860"/>
        <v>0</v>
      </c>
      <c r="AI521" s="141"/>
      <c r="AJ521" s="20">
        <f t="shared" si="843"/>
        <v>0</v>
      </c>
      <c r="AK521" s="142"/>
      <c r="AL521" s="215">
        <f t="shared" si="844"/>
        <v>1</v>
      </c>
      <c r="AM521" s="194">
        <f t="shared" si="861"/>
        <v>0</v>
      </c>
      <c r="AN521" s="141"/>
      <c r="AO521" s="143">
        <f t="shared" si="845"/>
        <v>0</v>
      </c>
      <c r="AP521" s="208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30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5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5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8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299" t="s">
        <v>148</v>
      </c>
      <c r="F522" s="299"/>
      <c r="G522" s="66"/>
      <c r="H522" s="72"/>
      <c r="I522" s="27"/>
      <c r="J522" s="195">
        <f>0%</f>
        <v>0</v>
      </c>
      <c r="K522" s="214">
        <f t="shared" si="856"/>
        <v>0</v>
      </c>
      <c r="L522" s="20">
        <f t="shared" si="833"/>
        <v>0</v>
      </c>
      <c r="M522" s="73">
        <f t="shared" si="834"/>
        <v>0</v>
      </c>
      <c r="N522" s="215">
        <f>100%</f>
        <v>1</v>
      </c>
      <c r="O522" s="194">
        <f t="shared" si="857"/>
        <v>0</v>
      </c>
      <c r="P522" s="141"/>
      <c r="Q522" s="20">
        <f t="shared" si="835"/>
        <v>0</v>
      </c>
      <c r="R522" s="142"/>
      <c r="S522" s="215">
        <f>100%</f>
        <v>1</v>
      </c>
      <c r="T522" s="194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5">
        <f t="shared" si="839"/>
        <v>0</v>
      </c>
      <c r="AD522" s="214">
        <f t="shared" si="859"/>
        <v>0</v>
      </c>
      <c r="AE522" s="20">
        <f t="shared" si="840"/>
        <v>0</v>
      </c>
      <c r="AF522" s="21">
        <f t="shared" si="841"/>
        <v>0</v>
      </c>
      <c r="AG522" s="215">
        <f t="shared" si="842"/>
        <v>1</v>
      </c>
      <c r="AH522" s="194">
        <f t="shared" si="860"/>
        <v>0</v>
      </c>
      <c r="AI522" s="141"/>
      <c r="AJ522" s="20">
        <f t="shared" si="843"/>
        <v>0</v>
      </c>
      <c r="AK522" s="142"/>
      <c r="AL522" s="215">
        <f t="shared" si="844"/>
        <v>1</v>
      </c>
      <c r="AM522" s="194">
        <f t="shared" si="861"/>
        <v>0</v>
      </c>
      <c r="AN522" s="141"/>
      <c r="AO522" s="143">
        <f t="shared" si="845"/>
        <v>0</v>
      </c>
      <c r="AP522" s="208">
        <f t="shared" si="862"/>
        <v>0</v>
      </c>
      <c r="AQ522" s="11" t="str">
        <f t="shared" si="866"/>
        <v xml:space="preserve"> </v>
      </c>
      <c r="AR522" s="230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5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5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8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299" t="s">
        <v>148</v>
      </c>
      <c r="F523" s="299"/>
      <c r="G523" s="66"/>
      <c r="H523" s="72"/>
      <c r="I523" s="27"/>
      <c r="J523" s="195">
        <f>0%</f>
        <v>0</v>
      </c>
      <c r="K523" s="214">
        <f t="shared" si="856"/>
        <v>0</v>
      </c>
      <c r="L523" s="20">
        <f t="shared" si="833"/>
        <v>0</v>
      </c>
      <c r="M523" s="73">
        <f t="shared" si="834"/>
        <v>0</v>
      </c>
      <c r="N523" s="215">
        <f>100%</f>
        <v>1</v>
      </c>
      <c r="O523" s="194">
        <f t="shared" si="857"/>
        <v>0</v>
      </c>
      <c r="P523" s="141"/>
      <c r="Q523" s="20">
        <f t="shared" si="835"/>
        <v>0</v>
      </c>
      <c r="R523" s="142"/>
      <c r="S523" s="215">
        <f>100%</f>
        <v>1</v>
      </c>
      <c r="T523" s="194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5">
        <f t="shared" si="839"/>
        <v>0</v>
      </c>
      <c r="AD523" s="214">
        <f t="shared" si="859"/>
        <v>0</v>
      </c>
      <c r="AE523" s="20">
        <f t="shared" si="840"/>
        <v>0</v>
      </c>
      <c r="AF523" s="21">
        <f t="shared" si="841"/>
        <v>0</v>
      </c>
      <c r="AG523" s="215">
        <f t="shared" si="842"/>
        <v>1</v>
      </c>
      <c r="AH523" s="194">
        <f t="shared" si="860"/>
        <v>0</v>
      </c>
      <c r="AI523" s="141"/>
      <c r="AJ523" s="20">
        <f t="shared" si="843"/>
        <v>0</v>
      </c>
      <c r="AK523" s="142"/>
      <c r="AL523" s="215">
        <f t="shared" si="844"/>
        <v>1</v>
      </c>
      <c r="AM523" s="194">
        <f t="shared" si="861"/>
        <v>0</v>
      </c>
      <c r="AN523" s="141"/>
      <c r="AO523" s="143">
        <f t="shared" si="845"/>
        <v>0</v>
      </c>
      <c r="AP523" s="208">
        <f t="shared" si="862"/>
        <v>0</v>
      </c>
      <c r="AQ523" s="11" t="str">
        <f t="shared" si="866"/>
        <v xml:space="preserve"> </v>
      </c>
      <c r="AR523" s="230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5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5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8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299" t="s">
        <v>148</v>
      </c>
      <c r="F524" s="299"/>
      <c r="G524" s="66"/>
      <c r="H524" s="72"/>
      <c r="I524" s="27"/>
      <c r="J524" s="195">
        <f>0%</f>
        <v>0</v>
      </c>
      <c r="K524" s="214">
        <f t="shared" si="856"/>
        <v>0</v>
      </c>
      <c r="L524" s="20">
        <f t="shared" si="833"/>
        <v>0</v>
      </c>
      <c r="M524" s="73">
        <f t="shared" si="834"/>
        <v>0</v>
      </c>
      <c r="N524" s="215">
        <f>100%</f>
        <v>1</v>
      </c>
      <c r="O524" s="194">
        <f t="shared" si="857"/>
        <v>0</v>
      </c>
      <c r="P524" s="141"/>
      <c r="Q524" s="20">
        <f t="shared" si="835"/>
        <v>0</v>
      </c>
      <c r="R524" s="142"/>
      <c r="S524" s="215">
        <f>100%</f>
        <v>1</v>
      </c>
      <c r="T524" s="194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5">
        <f t="shared" si="839"/>
        <v>0</v>
      </c>
      <c r="AD524" s="214">
        <f t="shared" si="859"/>
        <v>0</v>
      </c>
      <c r="AE524" s="20">
        <f t="shared" si="840"/>
        <v>0</v>
      </c>
      <c r="AF524" s="21">
        <f t="shared" si="841"/>
        <v>0</v>
      </c>
      <c r="AG524" s="215">
        <f t="shared" si="842"/>
        <v>1</v>
      </c>
      <c r="AH524" s="194">
        <f t="shared" si="860"/>
        <v>0</v>
      </c>
      <c r="AI524" s="141"/>
      <c r="AJ524" s="20">
        <f t="shared" si="843"/>
        <v>0</v>
      </c>
      <c r="AK524" s="142"/>
      <c r="AL524" s="215">
        <f t="shared" si="844"/>
        <v>1</v>
      </c>
      <c r="AM524" s="194">
        <f t="shared" si="861"/>
        <v>0</v>
      </c>
      <c r="AN524" s="141"/>
      <c r="AO524" s="143">
        <f t="shared" si="845"/>
        <v>0</v>
      </c>
      <c r="AP524" s="208">
        <f t="shared" si="862"/>
        <v>0</v>
      </c>
      <c r="AQ524" s="11" t="str">
        <f t="shared" si="866"/>
        <v xml:space="preserve"> </v>
      </c>
      <c r="AR524" s="230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5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5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8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299" t="s">
        <v>148</v>
      </c>
      <c r="F525" s="299"/>
      <c r="G525" s="66"/>
      <c r="H525" s="72"/>
      <c r="I525" s="27"/>
      <c r="J525" s="195">
        <f>0%</f>
        <v>0</v>
      </c>
      <c r="K525" s="214">
        <f t="shared" si="856"/>
        <v>0</v>
      </c>
      <c r="L525" s="20">
        <f t="shared" si="833"/>
        <v>0</v>
      </c>
      <c r="M525" s="73">
        <f t="shared" si="834"/>
        <v>0</v>
      </c>
      <c r="N525" s="215">
        <f>100%</f>
        <v>1</v>
      </c>
      <c r="O525" s="194">
        <f t="shared" si="857"/>
        <v>0</v>
      </c>
      <c r="P525" s="141"/>
      <c r="Q525" s="20">
        <f t="shared" si="835"/>
        <v>0</v>
      </c>
      <c r="R525" s="142"/>
      <c r="S525" s="215">
        <f>100%</f>
        <v>1</v>
      </c>
      <c r="T525" s="194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5">
        <f t="shared" si="839"/>
        <v>0</v>
      </c>
      <c r="AD525" s="214">
        <f t="shared" si="859"/>
        <v>0</v>
      </c>
      <c r="AE525" s="20">
        <f t="shared" si="840"/>
        <v>0</v>
      </c>
      <c r="AF525" s="21">
        <f t="shared" si="841"/>
        <v>0</v>
      </c>
      <c r="AG525" s="215">
        <f t="shared" si="842"/>
        <v>1</v>
      </c>
      <c r="AH525" s="194">
        <f t="shared" si="860"/>
        <v>0</v>
      </c>
      <c r="AI525" s="141"/>
      <c r="AJ525" s="20">
        <f t="shared" si="843"/>
        <v>0</v>
      </c>
      <c r="AK525" s="142"/>
      <c r="AL525" s="215">
        <f t="shared" si="844"/>
        <v>1</v>
      </c>
      <c r="AM525" s="194">
        <f t="shared" si="861"/>
        <v>0</v>
      </c>
      <c r="AN525" s="141"/>
      <c r="AO525" s="143">
        <f t="shared" si="845"/>
        <v>0</v>
      </c>
      <c r="AP525" s="208">
        <f t="shared" si="862"/>
        <v>0</v>
      </c>
      <c r="AQ525" s="11" t="str">
        <f t="shared" si="866"/>
        <v xml:space="preserve"> </v>
      </c>
      <c r="AR525" s="230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5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5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8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299" t="s">
        <v>148</v>
      </c>
      <c r="F526" s="299"/>
      <c r="G526" s="66"/>
      <c r="H526" s="72"/>
      <c r="I526" s="27"/>
      <c r="J526" s="195">
        <f>0%</f>
        <v>0</v>
      </c>
      <c r="K526" s="214">
        <f t="shared" si="856"/>
        <v>0</v>
      </c>
      <c r="L526" s="20">
        <f t="shared" si="833"/>
        <v>0</v>
      </c>
      <c r="M526" s="73">
        <f t="shared" si="834"/>
        <v>0</v>
      </c>
      <c r="N526" s="215">
        <f>100%</f>
        <v>1</v>
      </c>
      <c r="O526" s="194">
        <f t="shared" si="857"/>
        <v>0</v>
      </c>
      <c r="P526" s="141"/>
      <c r="Q526" s="20">
        <f t="shared" si="835"/>
        <v>0</v>
      </c>
      <c r="R526" s="142"/>
      <c r="S526" s="215">
        <f>100%</f>
        <v>1</v>
      </c>
      <c r="T526" s="194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5">
        <f t="shared" si="839"/>
        <v>0</v>
      </c>
      <c r="AD526" s="214">
        <f t="shared" si="859"/>
        <v>0</v>
      </c>
      <c r="AE526" s="20">
        <f t="shared" si="840"/>
        <v>0</v>
      </c>
      <c r="AF526" s="21">
        <f t="shared" si="841"/>
        <v>0</v>
      </c>
      <c r="AG526" s="215">
        <f t="shared" si="842"/>
        <v>1</v>
      </c>
      <c r="AH526" s="194">
        <f t="shared" si="860"/>
        <v>0</v>
      </c>
      <c r="AI526" s="141"/>
      <c r="AJ526" s="20">
        <f t="shared" si="843"/>
        <v>0</v>
      </c>
      <c r="AK526" s="142"/>
      <c r="AL526" s="215">
        <f t="shared" si="844"/>
        <v>1</v>
      </c>
      <c r="AM526" s="194">
        <f t="shared" si="861"/>
        <v>0</v>
      </c>
      <c r="AN526" s="141"/>
      <c r="AO526" s="143">
        <f t="shared" si="845"/>
        <v>0</v>
      </c>
      <c r="AP526" s="208">
        <f t="shared" si="862"/>
        <v>0</v>
      </c>
      <c r="AQ526" s="11" t="str">
        <f t="shared" si="866"/>
        <v xml:space="preserve"> </v>
      </c>
      <c r="AR526" s="230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5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5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8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299" t="s">
        <v>148</v>
      </c>
      <c r="F527" s="299"/>
      <c r="G527" s="66"/>
      <c r="H527" s="72"/>
      <c r="I527" s="27"/>
      <c r="J527" s="195">
        <f>0%</f>
        <v>0</v>
      </c>
      <c r="K527" s="214">
        <f t="shared" si="856"/>
        <v>0</v>
      </c>
      <c r="L527" s="20">
        <f t="shared" si="833"/>
        <v>0</v>
      </c>
      <c r="M527" s="73">
        <f t="shared" si="834"/>
        <v>0</v>
      </c>
      <c r="N527" s="215">
        <f>100%</f>
        <v>1</v>
      </c>
      <c r="O527" s="194">
        <f t="shared" si="857"/>
        <v>0</v>
      </c>
      <c r="P527" s="141"/>
      <c r="Q527" s="20">
        <f t="shared" si="835"/>
        <v>0</v>
      </c>
      <c r="R527" s="142"/>
      <c r="S527" s="215">
        <f>100%</f>
        <v>1</v>
      </c>
      <c r="T527" s="194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5">
        <f t="shared" si="839"/>
        <v>0</v>
      </c>
      <c r="AD527" s="214">
        <f t="shared" si="859"/>
        <v>0</v>
      </c>
      <c r="AE527" s="20">
        <f t="shared" si="840"/>
        <v>0</v>
      </c>
      <c r="AF527" s="21">
        <f t="shared" si="841"/>
        <v>0</v>
      </c>
      <c r="AG527" s="215">
        <f t="shared" si="842"/>
        <v>1</v>
      </c>
      <c r="AH527" s="194">
        <f t="shared" si="860"/>
        <v>0</v>
      </c>
      <c r="AI527" s="141"/>
      <c r="AJ527" s="20">
        <f t="shared" si="843"/>
        <v>0</v>
      </c>
      <c r="AK527" s="142"/>
      <c r="AL527" s="215">
        <f t="shared" si="844"/>
        <v>1</v>
      </c>
      <c r="AM527" s="194">
        <f t="shared" si="861"/>
        <v>0</v>
      </c>
      <c r="AN527" s="141"/>
      <c r="AO527" s="143">
        <f t="shared" si="845"/>
        <v>0</v>
      </c>
      <c r="AP527" s="208">
        <f t="shared" si="862"/>
        <v>0</v>
      </c>
      <c r="AQ527" s="11" t="str">
        <f t="shared" si="866"/>
        <v xml:space="preserve"> </v>
      </c>
      <c r="AR527" s="230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5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5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8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299" t="s">
        <v>148</v>
      </c>
      <c r="F528" s="299"/>
      <c r="G528" s="66"/>
      <c r="H528" s="72"/>
      <c r="I528" s="27"/>
      <c r="J528" s="195">
        <f>0%</f>
        <v>0</v>
      </c>
      <c r="K528" s="214">
        <f t="shared" si="856"/>
        <v>0</v>
      </c>
      <c r="L528" s="20">
        <f t="shared" si="833"/>
        <v>0</v>
      </c>
      <c r="M528" s="73">
        <f t="shared" si="834"/>
        <v>0</v>
      </c>
      <c r="N528" s="215">
        <f>100%</f>
        <v>1</v>
      </c>
      <c r="O528" s="194">
        <f t="shared" si="857"/>
        <v>0</v>
      </c>
      <c r="P528" s="141"/>
      <c r="Q528" s="20">
        <f t="shared" si="835"/>
        <v>0</v>
      </c>
      <c r="R528" s="142"/>
      <c r="S528" s="215">
        <f>100%</f>
        <v>1</v>
      </c>
      <c r="T528" s="194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5">
        <f t="shared" si="839"/>
        <v>0</v>
      </c>
      <c r="AD528" s="214">
        <f t="shared" si="859"/>
        <v>0</v>
      </c>
      <c r="AE528" s="20">
        <f t="shared" si="840"/>
        <v>0</v>
      </c>
      <c r="AF528" s="21">
        <f t="shared" si="841"/>
        <v>0</v>
      </c>
      <c r="AG528" s="215">
        <f t="shared" si="842"/>
        <v>1</v>
      </c>
      <c r="AH528" s="194">
        <f t="shared" si="860"/>
        <v>0</v>
      </c>
      <c r="AI528" s="141"/>
      <c r="AJ528" s="20">
        <f t="shared" si="843"/>
        <v>0</v>
      </c>
      <c r="AK528" s="142"/>
      <c r="AL528" s="215">
        <f t="shared" si="844"/>
        <v>1</v>
      </c>
      <c r="AM528" s="194">
        <f t="shared" si="861"/>
        <v>0</v>
      </c>
      <c r="AN528" s="141"/>
      <c r="AO528" s="143">
        <f t="shared" si="845"/>
        <v>0</v>
      </c>
      <c r="AP528" s="208">
        <f t="shared" si="862"/>
        <v>0</v>
      </c>
      <c r="AQ528" s="11" t="str">
        <f t="shared" si="866"/>
        <v xml:space="preserve"> </v>
      </c>
      <c r="AR528" s="230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5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5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8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299" t="s">
        <v>148</v>
      </c>
      <c r="F529" s="299"/>
      <c r="G529" s="66"/>
      <c r="H529" s="72"/>
      <c r="I529" s="27"/>
      <c r="J529" s="195">
        <f>0%</f>
        <v>0</v>
      </c>
      <c r="K529" s="214">
        <f t="shared" si="856"/>
        <v>0</v>
      </c>
      <c r="L529" s="20">
        <f t="shared" si="833"/>
        <v>0</v>
      </c>
      <c r="M529" s="73">
        <f t="shared" si="834"/>
        <v>0</v>
      </c>
      <c r="N529" s="215">
        <f>100%</f>
        <v>1</v>
      </c>
      <c r="O529" s="194">
        <f t="shared" si="857"/>
        <v>0</v>
      </c>
      <c r="P529" s="141"/>
      <c r="Q529" s="20">
        <f t="shared" si="835"/>
        <v>0</v>
      </c>
      <c r="R529" s="142"/>
      <c r="S529" s="215">
        <f>100%</f>
        <v>1</v>
      </c>
      <c r="T529" s="194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5">
        <f t="shared" si="839"/>
        <v>0</v>
      </c>
      <c r="AD529" s="214">
        <f t="shared" si="859"/>
        <v>0</v>
      </c>
      <c r="AE529" s="20">
        <f t="shared" si="840"/>
        <v>0</v>
      </c>
      <c r="AF529" s="21">
        <f t="shared" si="841"/>
        <v>0</v>
      </c>
      <c r="AG529" s="215">
        <f t="shared" si="842"/>
        <v>1</v>
      </c>
      <c r="AH529" s="194">
        <f t="shared" si="860"/>
        <v>0</v>
      </c>
      <c r="AI529" s="141"/>
      <c r="AJ529" s="20">
        <f t="shared" si="843"/>
        <v>0</v>
      </c>
      <c r="AK529" s="142"/>
      <c r="AL529" s="215">
        <f t="shared" si="844"/>
        <v>1</v>
      </c>
      <c r="AM529" s="194">
        <f t="shared" si="861"/>
        <v>0</v>
      </c>
      <c r="AN529" s="141"/>
      <c r="AO529" s="143">
        <f t="shared" si="845"/>
        <v>0</v>
      </c>
      <c r="AP529" s="208">
        <f t="shared" si="862"/>
        <v>0</v>
      </c>
      <c r="AQ529" s="11" t="str">
        <f t="shared" si="866"/>
        <v xml:space="preserve"> </v>
      </c>
      <c r="AR529" s="230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5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5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8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299" t="s">
        <v>148</v>
      </c>
      <c r="F530" s="299"/>
      <c r="G530" s="66"/>
      <c r="H530" s="72"/>
      <c r="I530" s="27"/>
      <c r="J530" s="195">
        <f>0%</f>
        <v>0</v>
      </c>
      <c r="K530" s="214">
        <f t="shared" si="856"/>
        <v>0</v>
      </c>
      <c r="L530" s="20">
        <f t="shared" si="833"/>
        <v>0</v>
      </c>
      <c r="M530" s="73">
        <f t="shared" si="834"/>
        <v>0</v>
      </c>
      <c r="N530" s="215">
        <f>100%</f>
        <v>1</v>
      </c>
      <c r="O530" s="194">
        <f t="shared" si="857"/>
        <v>0</v>
      </c>
      <c r="P530" s="141"/>
      <c r="Q530" s="20">
        <f t="shared" si="835"/>
        <v>0</v>
      </c>
      <c r="R530" s="142"/>
      <c r="S530" s="215">
        <f>100%</f>
        <v>1</v>
      </c>
      <c r="T530" s="194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5">
        <f t="shared" si="839"/>
        <v>0</v>
      </c>
      <c r="AD530" s="214">
        <f t="shared" si="859"/>
        <v>0</v>
      </c>
      <c r="AE530" s="20">
        <f t="shared" si="840"/>
        <v>0</v>
      </c>
      <c r="AF530" s="21">
        <f t="shared" si="841"/>
        <v>0</v>
      </c>
      <c r="AG530" s="215">
        <f t="shared" si="842"/>
        <v>1</v>
      </c>
      <c r="AH530" s="194">
        <f t="shared" si="860"/>
        <v>0</v>
      </c>
      <c r="AI530" s="141"/>
      <c r="AJ530" s="20">
        <f t="shared" si="843"/>
        <v>0</v>
      </c>
      <c r="AK530" s="142"/>
      <c r="AL530" s="215">
        <f t="shared" si="844"/>
        <v>1</v>
      </c>
      <c r="AM530" s="194">
        <f t="shared" si="861"/>
        <v>0</v>
      </c>
      <c r="AN530" s="141"/>
      <c r="AO530" s="143">
        <f t="shared" si="845"/>
        <v>0</v>
      </c>
      <c r="AP530" s="208">
        <f t="shared" si="862"/>
        <v>0</v>
      </c>
      <c r="AQ530" s="11" t="str">
        <f t="shared" si="866"/>
        <v xml:space="preserve"> </v>
      </c>
      <c r="AR530" s="230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5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5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8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299" t="s">
        <v>148</v>
      </c>
      <c r="F531" s="299"/>
      <c r="G531" s="66"/>
      <c r="H531" s="72"/>
      <c r="I531" s="27"/>
      <c r="J531" s="195">
        <f>0%</f>
        <v>0</v>
      </c>
      <c r="K531" s="214">
        <f t="shared" si="856"/>
        <v>0</v>
      </c>
      <c r="L531" s="20">
        <f t="shared" si="833"/>
        <v>0</v>
      </c>
      <c r="M531" s="73">
        <f t="shared" si="834"/>
        <v>0</v>
      </c>
      <c r="N531" s="215">
        <f>100%</f>
        <v>1</v>
      </c>
      <c r="O531" s="194">
        <f t="shared" si="857"/>
        <v>0</v>
      </c>
      <c r="P531" s="141"/>
      <c r="Q531" s="20">
        <f t="shared" si="835"/>
        <v>0</v>
      </c>
      <c r="R531" s="142"/>
      <c r="S531" s="215">
        <f>100%</f>
        <v>1</v>
      </c>
      <c r="T531" s="194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5">
        <f t="shared" si="839"/>
        <v>0</v>
      </c>
      <c r="AD531" s="214">
        <f t="shared" si="859"/>
        <v>0</v>
      </c>
      <c r="AE531" s="20">
        <f t="shared" si="840"/>
        <v>0</v>
      </c>
      <c r="AF531" s="21">
        <f t="shared" si="841"/>
        <v>0</v>
      </c>
      <c r="AG531" s="215">
        <f t="shared" si="842"/>
        <v>1</v>
      </c>
      <c r="AH531" s="194">
        <f t="shared" si="860"/>
        <v>0</v>
      </c>
      <c r="AI531" s="141"/>
      <c r="AJ531" s="20">
        <f t="shared" si="843"/>
        <v>0</v>
      </c>
      <c r="AK531" s="142"/>
      <c r="AL531" s="215">
        <f t="shared" si="844"/>
        <v>1</v>
      </c>
      <c r="AM531" s="194">
        <f t="shared" si="861"/>
        <v>0</v>
      </c>
      <c r="AN531" s="141"/>
      <c r="AO531" s="143">
        <f t="shared" si="845"/>
        <v>0</v>
      </c>
      <c r="AP531" s="208">
        <f t="shared" si="862"/>
        <v>0</v>
      </c>
      <c r="AQ531" s="11" t="str">
        <f t="shared" si="866"/>
        <v xml:space="preserve"> </v>
      </c>
      <c r="AR531" s="230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5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5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8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299" t="s">
        <v>148</v>
      </c>
      <c r="F532" s="299"/>
      <c r="G532" s="66"/>
      <c r="H532" s="72"/>
      <c r="I532" s="27"/>
      <c r="J532" s="195">
        <f>0%</f>
        <v>0</v>
      </c>
      <c r="K532" s="214">
        <f t="shared" si="856"/>
        <v>0</v>
      </c>
      <c r="L532" s="20">
        <f t="shared" si="833"/>
        <v>0</v>
      </c>
      <c r="M532" s="73">
        <f t="shared" si="834"/>
        <v>0</v>
      </c>
      <c r="N532" s="215">
        <f>100%</f>
        <v>1</v>
      </c>
      <c r="O532" s="194">
        <f t="shared" si="857"/>
        <v>0</v>
      </c>
      <c r="P532" s="141"/>
      <c r="Q532" s="20">
        <f t="shared" si="835"/>
        <v>0</v>
      </c>
      <c r="R532" s="142"/>
      <c r="S532" s="215">
        <f>100%</f>
        <v>1</v>
      </c>
      <c r="T532" s="194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5">
        <f t="shared" si="839"/>
        <v>0</v>
      </c>
      <c r="AD532" s="214">
        <f t="shared" si="859"/>
        <v>0</v>
      </c>
      <c r="AE532" s="20">
        <f t="shared" si="840"/>
        <v>0</v>
      </c>
      <c r="AF532" s="21">
        <f t="shared" si="841"/>
        <v>0</v>
      </c>
      <c r="AG532" s="215">
        <f t="shared" si="842"/>
        <v>1</v>
      </c>
      <c r="AH532" s="194">
        <f t="shared" si="860"/>
        <v>0</v>
      </c>
      <c r="AI532" s="141"/>
      <c r="AJ532" s="20">
        <f t="shared" si="843"/>
        <v>0</v>
      </c>
      <c r="AK532" s="142"/>
      <c r="AL532" s="215">
        <f t="shared" si="844"/>
        <v>1</v>
      </c>
      <c r="AM532" s="194">
        <f t="shared" si="861"/>
        <v>0</v>
      </c>
      <c r="AN532" s="141"/>
      <c r="AO532" s="143">
        <f t="shared" si="845"/>
        <v>0</v>
      </c>
      <c r="AP532" s="208">
        <f t="shared" si="862"/>
        <v>0</v>
      </c>
      <c r="AQ532" s="11" t="str">
        <f t="shared" si="866"/>
        <v xml:space="preserve"> </v>
      </c>
      <c r="AR532" s="230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5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5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8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299" t="s">
        <v>148</v>
      </c>
      <c r="F533" s="299"/>
      <c r="G533" s="66"/>
      <c r="H533" s="72"/>
      <c r="I533" s="27"/>
      <c r="J533" s="195">
        <f>0%</f>
        <v>0</v>
      </c>
      <c r="K533" s="214">
        <f t="shared" si="856"/>
        <v>0</v>
      </c>
      <c r="L533" s="20">
        <f t="shared" si="833"/>
        <v>0</v>
      </c>
      <c r="M533" s="73">
        <f t="shared" si="834"/>
        <v>0</v>
      </c>
      <c r="N533" s="215">
        <f>100%</f>
        <v>1</v>
      </c>
      <c r="O533" s="194">
        <f t="shared" si="857"/>
        <v>0</v>
      </c>
      <c r="P533" s="141"/>
      <c r="Q533" s="20">
        <f t="shared" si="835"/>
        <v>0</v>
      </c>
      <c r="R533" s="142"/>
      <c r="S533" s="215">
        <f>100%</f>
        <v>1</v>
      </c>
      <c r="T533" s="194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5">
        <f t="shared" si="839"/>
        <v>0</v>
      </c>
      <c r="AD533" s="214">
        <f t="shared" si="859"/>
        <v>0</v>
      </c>
      <c r="AE533" s="20">
        <f t="shared" si="840"/>
        <v>0</v>
      </c>
      <c r="AF533" s="21">
        <f t="shared" si="841"/>
        <v>0</v>
      </c>
      <c r="AG533" s="215">
        <f t="shared" si="842"/>
        <v>1</v>
      </c>
      <c r="AH533" s="194">
        <f t="shared" si="860"/>
        <v>0</v>
      </c>
      <c r="AI533" s="141"/>
      <c r="AJ533" s="20">
        <f t="shared" si="843"/>
        <v>0</v>
      </c>
      <c r="AK533" s="142"/>
      <c r="AL533" s="215">
        <f t="shared" si="844"/>
        <v>1</v>
      </c>
      <c r="AM533" s="194">
        <f t="shared" si="861"/>
        <v>0</v>
      </c>
      <c r="AN533" s="141"/>
      <c r="AO533" s="143">
        <f t="shared" si="845"/>
        <v>0</v>
      </c>
      <c r="AP533" s="208">
        <f t="shared" si="862"/>
        <v>0</v>
      </c>
      <c r="AQ533" s="11" t="str">
        <f t="shared" si="866"/>
        <v xml:space="preserve"> </v>
      </c>
      <c r="AR533" s="230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5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5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8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299" t="s">
        <v>148</v>
      </c>
      <c r="F534" s="299"/>
      <c r="G534" s="66"/>
      <c r="H534" s="72"/>
      <c r="I534" s="27"/>
      <c r="J534" s="195">
        <f>0%</f>
        <v>0</v>
      </c>
      <c r="K534" s="214">
        <f t="shared" si="856"/>
        <v>0</v>
      </c>
      <c r="L534" s="20">
        <f t="shared" si="833"/>
        <v>0</v>
      </c>
      <c r="M534" s="73">
        <f t="shared" si="834"/>
        <v>0</v>
      </c>
      <c r="N534" s="215">
        <f>100%</f>
        <v>1</v>
      </c>
      <c r="O534" s="194">
        <f t="shared" si="857"/>
        <v>0</v>
      </c>
      <c r="P534" s="141"/>
      <c r="Q534" s="20">
        <f t="shared" si="835"/>
        <v>0</v>
      </c>
      <c r="R534" s="142"/>
      <c r="S534" s="215">
        <f>100%</f>
        <v>1</v>
      </c>
      <c r="T534" s="194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5">
        <f t="shared" si="839"/>
        <v>0</v>
      </c>
      <c r="AD534" s="214">
        <f t="shared" si="859"/>
        <v>0</v>
      </c>
      <c r="AE534" s="20">
        <f t="shared" si="840"/>
        <v>0</v>
      </c>
      <c r="AF534" s="21">
        <f t="shared" si="841"/>
        <v>0</v>
      </c>
      <c r="AG534" s="215">
        <f t="shared" si="842"/>
        <v>1</v>
      </c>
      <c r="AH534" s="194">
        <f t="shared" si="860"/>
        <v>0</v>
      </c>
      <c r="AI534" s="141"/>
      <c r="AJ534" s="20">
        <f t="shared" si="843"/>
        <v>0</v>
      </c>
      <c r="AK534" s="142"/>
      <c r="AL534" s="215">
        <f t="shared" si="844"/>
        <v>1</v>
      </c>
      <c r="AM534" s="194">
        <f t="shared" si="861"/>
        <v>0</v>
      </c>
      <c r="AN534" s="141"/>
      <c r="AO534" s="143">
        <f t="shared" si="845"/>
        <v>0</v>
      </c>
      <c r="AP534" s="208">
        <f t="shared" si="862"/>
        <v>0</v>
      </c>
      <c r="AQ534" s="11" t="str">
        <f t="shared" si="866"/>
        <v xml:space="preserve"> </v>
      </c>
      <c r="AR534" s="230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5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5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8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299" t="s">
        <v>148</v>
      </c>
      <c r="F535" s="299"/>
      <c r="G535" s="66"/>
      <c r="H535" s="72"/>
      <c r="I535" s="27"/>
      <c r="J535" s="195">
        <f>0%</f>
        <v>0</v>
      </c>
      <c r="K535" s="214">
        <f t="shared" si="856"/>
        <v>0</v>
      </c>
      <c r="L535" s="20">
        <f t="shared" si="833"/>
        <v>0</v>
      </c>
      <c r="M535" s="73">
        <f t="shared" si="834"/>
        <v>0</v>
      </c>
      <c r="N535" s="215">
        <f>100%</f>
        <v>1</v>
      </c>
      <c r="O535" s="194">
        <f t="shared" si="857"/>
        <v>0</v>
      </c>
      <c r="P535" s="141"/>
      <c r="Q535" s="20">
        <f t="shared" si="835"/>
        <v>0</v>
      </c>
      <c r="R535" s="142"/>
      <c r="S535" s="215">
        <f>100%</f>
        <v>1</v>
      </c>
      <c r="T535" s="194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5">
        <f t="shared" si="839"/>
        <v>0</v>
      </c>
      <c r="AD535" s="214">
        <f t="shared" si="859"/>
        <v>0</v>
      </c>
      <c r="AE535" s="20">
        <f t="shared" si="840"/>
        <v>0</v>
      </c>
      <c r="AF535" s="21">
        <f t="shared" si="841"/>
        <v>0</v>
      </c>
      <c r="AG535" s="215">
        <f t="shared" si="842"/>
        <v>1</v>
      </c>
      <c r="AH535" s="194">
        <f t="shared" si="860"/>
        <v>0</v>
      </c>
      <c r="AI535" s="141"/>
      <c r="AJ535" s="20">
        <f t="shared" si="843"/>
        <v>0</v>
      </c>
      <c r="AK535" s="142"/>
      <c r="AL535" s="215">
        <f t="shared" si="844"/>
        <v>1</v>
      </c>
      <c r="AM535" s="194">
        <f t="shared" si="861"/>
        <v>0</v>
      </c>
      <c r="AN535" s="141"/>
      <c r="AO535" s="143">
        <f t="shared" si="845"/>
        <v>0</v>
      </c>
      <c r="AP535" s="208">
        <f t="shared" si="862"/>
        <v>0</v>
      </c>
      <c r="AQ535" s="11" t="str">
        <f t="shared" si="866"/>
        <v xml:space="preserve"> </v>
      </c>
      <c r="AR535" s="230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5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5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8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299" t="s">
        <v>148</v>
      </c>
      <c r="F536" s="299"/>
      <c r="G536" s="66"/>
      <c r="H536" s="72"/>
      <c r="I536" s="27"/>
      <c r="J536" s="195">
        <f>0%</f>
        <v>0</v>
      </c>
      <c r="K536" s="214">
        <f t="shared" si="856"/>
        <v>0</v>
      </c>
      <c r="L536" s="20">
        <f t="shared" si="833"/>
        <v>0</v>
      </c>
      <c r="M536" s="73">
        <f t="shared" si="834"/>
        <v>0</v>
      </c>
      <c r="N536" s="215">
        <f>100%</f>
        <v>1</v>
      </c>
      <c r="O536" s="194">
        <f t="shared" si="857"/>
        <v>0</v>
      </c>
      <c r="P536" s="141"/>
      <c r="Q536" s="20">
        <f t="shared" si="835"/>
        <v>0</v>
      </c>
      <c r="R536" s="142"/>
      <c r="S536" s="215">
        <f>100%</f>
        <v>1</v>
      </c>
      <c r="T536" s="194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5">
        <f t="shared" si="839"/>
        <v>0</v>
      </c>
      <c r="AD536" s="214">
        <f t="shared" si="859"/>
        <v>0</v>
      </c>
      <c r="AE536" s="20">
        <f t="shared" si="840"/>
        <v>0</v>
      </c>
      <c r="AF536" s="21">
        <f t="shared" si="841"/>
        <v>0</v>
      </c>
      <c r="AG536" s="215">
        <f t="shared" si="842"/>
        <v>1</v>
      </c>
      <c r="AH536" s="194">
        <f t="shared" si="860"/>
        <v>0</v>
      </c>
      <c r="AI536" s="141"/>
      <c r="AJ536" s="20">
        <f t="shared" si="843"/>
        <v>0</v>
      </c>
      <c r="AK536" s="142"/>
      <c r="AL536" s="215">
        <f t="shared" si="844"/>
        <v>1</v>
      </c>
      <c r="AM536" s="194">
        <f t="shared" si="861"/>
        <v>0</v>
      </c>
      <c r="AN536" s="141"/>
      <c r="AO536" s="143">
        <f t="shared" si="845"/>
        <v>0</v>
      </c>
      <c r="AP536" s="208">
        <f t="shared" si="862"/>
        <v>0</v>
      </c>
      <c r="AQ536" s="11" t="str">
        <f t="shared" si="866"/>
        <v xml:space="preserve"> </v>
      </c>
      <c r="AR536" s="230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5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5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8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299" t="s">
        <v>148</v>
      </c>
      <c r="F537" s="299"/>
      <c r="G537" s="66"/>
      <c r="H537" s="72"/>
      <c r="I537" s="27"/>
      <c r="J537" s="195">
        <f>0%</f>
        <v>0</v>
      </c>
      <c r="K537" s="214">
        <f t="shared" si="856"/>
        <v>0</v>
      </c>
      <c r="L537" s="20">
        <f t="shared" si="833"/>
        <v>0</v>
      </c>
      <c r="M537" s="73">
        <f t="shared" si="834"/>
        <v>0</v>
      </c>
      <c r="N537" s="215">
        <f>100%</f>
        <v>1</v>
      </c>
      <c r="O537" s="194">
        <f t="shared" si="857"/>
        <v>0</v>
      </c>
      <c r="P537" s="141"/>
      <c r="Q537" s="20">
        <f t="shared" si="835"/>
        <v>0</v>
      </c>
      <c r="R537" s="142"/>
      <c r="S537" s="215">
        <f>100%</f>
        <v>1</v>
      </c>
      <c r="T537" s="194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5">
        <f t="shared" si="839"/>
        <v>0</v>
      </c>
      <c r="AD537" s="214">
        <f t="shared" si="859"/>
        <v>0</v>
      </c>
      <c r="AE537" s="20">
        <f t="shared" si="840"/>
        <v>0</v>
      </c>
      <c r="AF537" s="21">
        <f t="shared" si="841"/>
        <v>0</v>
      </c>
      <c r="AG537" s="215">
        <f t="shared" si="842"/>
        <v>1</v>
      </c>
      <c r="AH537" s="194">
        <f t="shared" si="860"/>
        <v>0</v>
      </c>
      <c r="AI537" s="141"/>
      <c r="AJ537" s="20">
        <f t="shared" si="843"/>
        <v>0</v>
      </c>
      <c r="AK537" s="142"/>
      <c r="AL537" s="215">
        <f t="shared" si="844"/>
        <v>1</v>
      </c>
      <c r="AM537" s="194">
        <f t="shared" si="861"/>
        <v>0</v>
      </c>
      <c r="AN537" s="141"/>
      <c r="AO537" s="143">
        <f t="shared" si="845"/>
        <v>0</v>
      </c>
      <c r="AP537" s="208">
        <f t="shared" si="862"/>
        <v>0</v>
      </c>
      <c r="AQ537" s="11" t="str">
        <f t="shared" si="866"/>
        <v xml:space="preserve"> </v>
      </c>
      <c r="AR537" s="230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5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5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8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299" t="s">
        <v>148</v>
      </c>
      <c r="F538" s="299"/>
      <c r="G538" s="66"/>
      <c r="H538" s="72"/>
      <c r="I538" s="27"/>
      <c r="J538" s="195">
        <f>0%</f>
        <v>0</v>
      </c>
      <c r="K538" s="214">
        <f t="shared" si="856"/>
        <v>0</v>
      </c>
      <c r="L538" s="20">
        <f t="shared" si="833"/>
        <v>0</v>
      </c>
      <c r="M538" s="73">
        <f t="shared" si="834"/>
        <v>0</v>
      </c>
      <c r="N538" s="215">
        <f>100%</f>
        <v>1</v>
      </c>
      <c r="O538" s="194">
        <f t="shared" si="857"/>
        <v>0</v>
      </c>
      <c r="P538" s="141"/>
      <c r="Q538" s="20">
        <f t="shared" si="835"/>
        <v>0</v>
      </c>
      <c r="R538" s="142"/>
      <c r="S538" s="215">
        <f>100%</f>
        <v>1</v>
      </c>
      <c r="T538" s="194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5">
        <f t="shared" si="839"/>
        <v>0</v>
      </c>
      <c r="AD538" s="214">
        <f t="shared" si="859"/>
        <v>0</v>
      </c>
      <c r="AE538" s="20">
        <f t="shared" si="840"/>
        <v>0</v>
      </c>
      <c r="AF538" s="21">
        <f t="shared" si="841"/>
        <v>0</v>
      </c>
      <c r="AG538" s="215">
        <f t="shared" si="842"/>
        <v>1</v>
      </c>
      <c r="AH538" s="194">
        <f t="shared" si="860"/>
        <v>0</v>
      </c>
      <c r="AI538" s="141"/>
      <c r="AJ538" s="20">
        <f t="shared" si="843"/>
        <v>0</v>
      </c>
      <c r="AK538" s="142"/>
      <c r="AL538" s="215">
        <f t="shared" si="844"/>
        <v>1</v>
      </c>
      <c r="AM538" s="194">
        <f t="shared" si="861"/>
        <v>0</v>
      </c>
      <c r="AN538" s="141"/>
      <c r="AO538" s="143">
        <f t="shared" si="845"/>
        <v>0</v>
      </c>
      <c r="AP538" s="208">
        <f>AH538-O538</f>
        <v>0</v>
      </c>
      <c r="AQ538" s="11" t="str">
        <f t="shared" si="866"/>
        <v xml:space="preserve"> </v>
      </c>
      <c r="AR538" s="230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5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5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8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296" t="s">
        <v>30</v>
      </c>
      <c r="E539" s="297"/>
      <c r="F539" s="298"/>
      <c r="G539" s="65"/>
      <c r="H539" s="70"/>
      <c r="I539" s="26"/>
      <c r="J539" s="26"/>
      <c r="K539" s="133"/>
      <c r="L539" s="5"/>
      <c r="M539" s="71">
        <f>O539+Q539</f>
        <v>0</v>
      </c>
      <c r="N539" s="216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6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6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6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9"/>
      <c r="AQ539" s="11" t="str">
        <f t="shared" si="866"/>
        <v xml:space="preserve"> </v>
      </c>
      <c r="AR539" s="230"/>
      <c r="AS539" s="23"/>
      <c r="AT539" s="26"/>
      <c r="AU539" s="26"/>
      <c r="AV539" s="5"/>
      <c r="AW539" s="6">
        <f>AY539+BA539</f>
        <v>0</v>
      </c>
      <c r="AX539" s="216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6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9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299" t="s">
        <v>148</v>
      </c>
      <c r="F540" s="299"/>
      <c r="G540" s="67"/>
      <c r="H540" s="72"/>
      <c r="I540" s="27"/>
      <c r="J540" s="195">
        <f>27%</f>
        <v>0.27</v>
      </c>
      <c r="K540" s="214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5">
        <f>100%</f>
        <v>1</v>
      </c>
      <c r="O540" s="194">
        <f>ROUND((M540*N540),0)</f>
        <v>0</v>
      </c>
      <c r="P540" s="141"/>
      <c r="Q540" s="20">
        <f t="shared" ref="Q540:Q559" si="871">M540-O540</f>
        <v>0</v>
      </c>
      <c r="R540" s="142"/>
      <c r="S540" s="215">
        <f>100%</f>
        <v>1</v>
      </c>
      <c r="T540" s="194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5">
        <f t="shared" ref="AC540:AC559" si="875">J540</f>
        <v>0.27</v>
      </c>
      <c r="AD540" s="214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5">
        <f t="shared" ref="AG540:AG559" si="878">N540</f>
        <v>1</v>
      </c>
      <c r="AH540" s="194">
        <f>ROUND((AF540*AG540),0)</f>
        <v>0</v>
      </c>
      <c r="AI540" s="141"/>
      <c r="AJ540" s="20">
        <f t="shared" ref="AJ540:AJ559" si="879">AF540-AH540</f>
        <v>0</v>
      </c>
      <c r="AK540" s="142"/>
      <c r="AL540" s="215">
        <f t="shared" ref="AL540:AL559" si="880">S540</f>
        <v>1</v>
      </c>
      <c r="AM540" s="194">
        <f>ROUND((AL540*AH540),0)</f>
        <v>0</v>
      </c>
      <c r="AN540" s="141"/>
      <c r="AO540" s="143">
        <f t="shared" ref="AO540:AO559" si="881">AH540-AM540</f>
        <v>0</v>
      </c>
      <c r="AP540" s="208">
        <f>AH540-O540</f>
        <v>0</v>
      </c>
      <c r="AQ540" s="11" t="str">
        <f t="shared" si="866"/>
        <v xml:space="preserve"> </v>
      </c>
      <c r="AR540" s="230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5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5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8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299" t="s">
        <v>148</v>
      </c>
      <c r="F541" s="299"/>
      <c r="G541" s="67"/>
      <c r="H541" s="72"/>
      <c r="I541" s="27"/>
      <c r="J541" s="195">
        <f>27%</f>
        <v>0.27</v>
      </c>
      <c r="K541" s="214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5">
        <f>100%</f>
        <v>1</v>
      </c>
      <c r="O541" s="194">
        <f t="shared" ref="O541:O559" si="893">ROUND((M541*N541),0)</f>
        <v>0</v>
      </c>
      <c r="P541" s="141"/>
      <c r="Q541" s="20">
        <f t="shared" si="871"/>
        <v>0</v>
      </c>
      <c r="R541" s="142"/>
      <c r="S541" s="215">
        <f>100%</f>
        <v>1</v>
      </c>
      <c r="T541" s="194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5">
        <f t="shared" si="875"/>
        <v>0.27</v>
      </c>
      <c r="AD541" s="214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5">
        <f t="shared" si="878"/>
        <v>1</v>
      </c>
      <c r="AH541" s="194">
        <f t="shared" ref="AH541:AH559" si="896">ROUND((AF541*AG541),0)</f>
        <v>0</v>
      </c>
      <c r="AI541" s="141"/>
      <c r="AJ541" s="20">
        <f t="shared" si="879"/>
        <v>0</v>
      </c>
      <c r="AK541" s="142"/>
      <c r="AL541" s="215">
        <f t="shared" si="880"/>
        <v>1</v>
      </c>
      <c r="AM541" s="194">
        <f t="shared" ref="AM541:AM559" si="897">ROUND((AL541*AH541),0)</f>
        <v>0</v>
      </c>
      <c r="AN541" s="141"/>
      <c r="AO541" s="143">
        <f t="shared" si="881"/>
        <v>0</v>
      </c>
      <c r="AP541" s="208">
        <f t="shared" ref="AP541:AP558" si="898">AH541-O541</f>
        <v>0</v>
      </c>
      <c r="AQ541" s="11" t="str">
        <f t="shared" si="866"/>
        <v xml:space="preserve"> </v>
      </c>
      <c r="AR541" s="230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5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5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8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299" t="s">
        <v>148</v>
      </c>
      <c r="F542" s="299"/>
      <c r="G542" s="67"/>
      <c r="H542" s="72"/>
      <c r="I542" s="27"/>
      <c r="J542" s="195">
        <f>27%</f>
        <v>0.27</v>
      </c>
      <c r="K542" s="214">
        <f t="shared" si="892"/>
        <v>0</v>
      </c>
      <c r="L542" s="20">
        <f t="shared" si="869"/>
        <v>0</v>
      </c>
      <c r="M542" s="73">
        <f t="shared" si="870"/>
        <v>0</v>
      </c>
      <c r="N542" s="215">
        <f>100%</f>
        <v>1</v>
      </c>
      <c r="O542" s="194">
        <f t="shared" si="893"/>
        <v>0</v>
      </c>
      <c r="P542" s="141"/>
      <c r="Q542" s="20">
        <f t="shared" si="871"/>
        <v>0</v>
      </c>
      <c r="R542" s="142"/>
      <c r="S542" s="215">
        <f>100%</f>
        <v>1</v>
      </c>
      <c r="T542" s="194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5">
        <f t="shared" si="875"/>
        <v>0.27</v>
      </c>
      <c r="AD542" s="214">
        <f t="shared" si="895"/>
        <v>0</v>
      </c>
      <c r="AE542" s="20">
        <f t="shared" si="876"/>
        <v>0</v>
      </c>
      <c r="AF542" s="21">
        <f t="shared" si="877"/>
        <v>0</v>
      </c>
      <c r="AG542" s="215">
        <f t="shared" si="878"/>
        <v>1</v>
      </c>
      <c r="AH542" s="194">
        <f t="shared" si="896"/>
        <v>0</v>
      </c>
      <c r="AI542" s="141"/>
      <c r="AJ542" s="20">
        <f t="shared" si="879"/>
        <v>0</v>
      </c>
      <c r="AK542" s="142"/>
      <c r="AL542" s="215">
        <f t="shared" si="880"/>
        <v>1</v>
      </c>
      <c r="AM542" s="194">
        <f t="shared" si="897"/>
        <v>0</v>
      </c>
      <c r="AN542" s="141"/>
      <c r="AO542" s="143">
        <f t="shared" si="881"/>
        <v>0</v>
      </c>
      <c r="AP542" s="208">
        <f t="shared" si="898"/>
        <v>0</v>
      </c>
      <c r="AQ542" s="11" t="str">
        <f t="shared" si="866"/>
        <v xml:space="preserve"> </v>
      </c>
      <c r="AR542" s="230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5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5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8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299" t="s">
        <v>148</v>
      </c>
      <c r="F543" s="299"/>
      <c r="G543" s="67"/>
      <c r="H543" s="72"/>
      <c r="I543" s="27"/>
      <c r="J543" s="195">
        <f>27%</f>
        <v>0.27</v>
      </c>
      <c r="K543" s="214">
        <f t="shared" si="892"/>
        <v>0</v>
      </c>
      <c r="L543" s="20">
        <f t="shared" si="869"/>
        <v>0</v>
      </c>
      <c r="M543" s="73">
        <f t="shared" si="870"/>
        <v>0</v>
      </c>
      <c r="N543" s="215">
        <f>100%</f>
        <v>1</v>
      </c>
      <c r="O543" s="194">
        <f t="shared" si="893"/>
        <v>0</v>
      </c>
      <c r="P543" s="141"/>
      <c r="Q543" s="20">
        <f t="shared" si="871"/>
        <v>0</v>
      </c>
      <c r="R543" s="142"/>
      <c r="S543" s="215">
        <f>100%</f>
        <v>1</v>
      </c>
      <c r="T543" s="194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5">
        <f t="shared" si="875"/>
        <v>0.27</v>
      </c>
      <c r="AD543" s="214">
        <f t="shared" si="895"/>
        <v>0</v>
      </c>
      <c r="AE543" s="20">
        <f t="shared" si="876"/>
        <v>0</v>
      </c>
      <c r="AF543" s="21">
        <f t="shared" si="877"/>
        <v>0</v>
      </c>
      <c r="AG543" s="215">
        <f t="shared" si="878"/>
        <v>1</v>
      </c>
      <c r="AH543" s="194">
        <f t="shared" si="896"/>
        <v>0</v>
      </c>
      <c r="AI543" s="141"/>
      <c r="AJ543" s="20">
        <f t="shared" si="879"/>
        <v>0</v>
      </c>
      <c r="AK543" s="142"/>
      <c r="AL543" s="215">
        <f t="shared" si="880"/>
        <v>1</v>
      </c>
      <c r="AM543" s="194">
        <f t="shared" si="897"/>
        <v>0</v>
      </c>
      <c r="AN543" s="141"/>
      <c r="AO543" s="143">
        <f t="shared" si="881"/>
        <v>0</v>
      </c>
      <c r="AP543" s="208">
        <f t="shared" si="898"/>
        <v>0</v>
      </c>
      <c r="AQ543" s="11" t="str">
        <f t="shared" si="866"/>
        <v xml:space="preserve"> </v>
      </c>
      <c r="AR543" s="230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5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5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8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299" t="s">
        <v>148</v>
      </c>
      <c r="F544" s="299"/>
      <c r="G544" s="67"/>
      <c r="H544" s="72"/>
      <c r="I544" s="27"/>
      <c r="J544" s="195">
        <f>27%</f>
        <v>0.27</v>
      </c>
      <c r="K544" s="214">
        <f t="shared" si="892"/>
        <v>0</v>
      </c>
      <c r="L544" s="20">
        <f t="shared" si="869"/>
        <v>0</v>
      </c>
      <c r="M544" s="73">
        <f t="shared" si="870"/>
        <v>0</v>
      </c>
      <c r="N544" s="215">
        <f>100%</f>
        <v>1</v>
      </c>
      <c r="O544" s="194">
        <f t="shared" si="893"/>
        <v>0</v>
      </c>
      <c r="P544" s="141"/>
      <c r="Q544" s="20">
        <f t="shared" si="871"/>
        <v>0</v>
      </c>
      <c r="R544" s="142"/>
      <c r="S544" s="215">
        <f>100%</f>
        <v>1</v>
      </c>
      <c r="T544" s="194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5">
        <f t="shared" si="875"/>
        <v>0.27</v>
      </c>
      <c r="AD544" s="214">
        <f t="shared" si="895"/>
        <v>0</v>
      </c>
      <c r="AE544" s="20">
        <f t="shared" si="876"/>
        <v>0</v>
      </c>
      <c r="AF544" s="21">
        <f t="shared" si="877"/>
        <v>0</v>
      </c>
      <c r="AG544" s="215">
        <f t="shared" si="878"/>
        <v>1</v>
      </c>
      <c r="AH544" s="194">
        <f t="shared" si="896"/>
        <v>0</v>
      </c>
      <c r="AI544" s="141"/>
      <c r="AJ544" s="20">
        <f t="shared" si="879"/>
        <v>0</v>
      </c>
      <c r="AK544" s="142"/>
      <c r="AL544" s="215">
        <f t="shared" si="880"/>
        <v>1</v>
      </c>
      <c r="AM544" s="194">
        <f t="shared" si="897"/>
        <v>0</v>
      </c>
      <c r="AN544" s="141"/>
      <c r="AO544" s="143">
        <f t="shared" si="881"/>
        <v>0</v>
      </c>
      <c r="AP544" s="208">
        <f t="shared" si="898"/>
        <v>0</v>
      </c>
      <c r="AQ544" s="11" t="str">
        <f t="shared" si="866"/>
        <v xml:space="preserve"> </v>
      </c>
      <c r="AR544" s="230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5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5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8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299" t="s">
        <v>148</v>
      </c>
      <c r="F545" s="299"/>
      <c r="G545" s="67"/>
      <c r="H545" s="72"/>
      <c r="I545" s="27"/>
      <c r="J545" s="195">
        <f>27%</f>
        <v>0.27</v>
      </c>
      <c r="K545" s="214">
        <f t="shared" si="892"/>
        <v>0</v>
      </c>
      <c r="L545" s="20">
        <f t="shared" si="869"/>
        <v>0</v>
      </c>
      <c r="M545" s="73">
        <f t="shared" si="870"/>
        <v>0</v>
      </c>
      <c r="N545" s="215">
        <f>100%</f>
        <v>1</v>
      </c>
      <c r="O545" s="194">
        <f t="shared" si="893"/>
        <v>0</v>
      </c>
      <c r="P545" s="141"/>
      <c r="Q545" s="20">
        <f t="shared" si="871"/>
        <v>0</v>
      </c>
      <c r="R545" s="142"/>
      <c r="S545" s="215">
        <f>100%</f>
        <v>1</v>
      </c>
      <c r="T545" s="194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5">
        <f t="shared" si="875"/>
        <v>0.27</v>
      </c>
      <c r="AD545" s="214">
        <f t="shared" si="895"/>
        <v>0</v>
      </c>
      <c r="AE545" s="20">
        <f t="shared" si="876"/>
        <v>0</v>
      </c>
      <c r="AF545" s="21">
        <f t="shared" si="877"/>
        <v>0</v>
      </c>
      <c r="AG545" s="215">
        <f t="shared" si="878"/>
        <v>1</v>
      </c>
      <c r="AH545" s="194">
        <f t="shared" si="896"/>
        <v>0</v>
      </c>
      <c r="AI545" s="141"/>
      <c r="AJ545" s="20">
        <f t="shared" si="879"/>
        <v>0</v>
      </c>
      <c r="AK545" s="142"/>
      <c r="AL545" s="215">
        <f t="shared" si="880"/>
        <v>1</v>
      </c>
      <c r="AM545" s="194">
        <f t="shared" si="897"/>
        <v>0</v>
      </c>
      <c r="AN545" s="141"/>
      <c r="AO545" s="143">
        <f t="shared" si="881"/>
        <v>0</v>
      </c>
      <c r="AP545" s="208">
        <f t="shared" si="898"/>
        <v>0</v>
      </c>
      <c r="AQ545" s="11" t="str">
        <f t="shared" si="866"/>
        <v xml:space="preserve"> </v>
      </c>
      <c r="AR545" s="230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5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5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8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299" t="s">
        <v>148</v>
      </c>
      <c r="F546" s="299"/>
      <c r="G546" s="67"/>
      <c r="H546" s="72"/>
      <c r="I546" s="27"/>
      <c r="J546" s="195">
        <f>27%</f>
        <v>0.27</v>
      </c>
      <c r="K546" s="214">
        <f t="shared" si="892"/>
        <v>0</v>
      </c>
      <c r="L546" s="20">
        <f t="shared" si="869"/>
        <v>0</v>
      </c>
      <c r="M546" s="73">
        <f t="shared" si="870"/>
        <v>0</v>
      </c>
      <c r="N546" s="215">
        <f>100%</f>
        <v>1</v>
      </c>
      <c r="O546" s="194">
        <f t="shared" si="893"/>
        <v>0</v>
      </c>
      <c r="P546" s="141"/>
      <c r="Q546" s="20">
        <f t="shared" si="871"/>
        <v>0</v>
      </c>
      <c r="R546" s="142"/>
      <c r="S546" s="215">
        <f>100%</f>
        <v>1</v>
      </c>
      <c r="T546" s="194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5">
        <f t="shared" si="875"/>
        <v>0.27</v>
      </c>
      <c r="AD546" s="214">
        <f t="shared" si="895"/>
        <v>0</v>
      </c>
      <c r="AE546" s="20">
        <f t="shared" si="876"/>
        <v>0</v>
      </c>
      <c r="AF546" s="21">
        <f t="shared" si="877"/>
        <v>0</v>
      </c>
      <c r="AG546" s="215">
        <f t="shared" si="878"/>
        <v>1</v>
      </c>
      <c r="AH546" s="194">
        <f t="shared" si="896"/>
        <v>0</v>
      </c>
      <c r="AI546" s="141"/>
      <c r="AJ546" s="20">
        <f t="shared" si="879"/>
        <v>0</v>
      </c>
      <c r="AK546" s="142"/>
      <c r="AL546" s="215">
        <f t="shared" si="880"/>
        <v>1</v>
      </c>
      <c r="AM546" s="194">
        <f t="shared" si="897"/>
        <v>0</v>
      </c>
      <c r="AN546" s="141"/>
      <c r="AO546" s="143">
        <f t="shared" si="881"/>
        <v>0</v>
      </c>
      <c r="AP546" s="208">
        <f t="shared" si="898"/>
        <v>0</v>
      </c>
      <c r="AQ546" s="11" t="str">
        <f t="shared" si="866"/>
        <v xml:space="preserve"> </v>
      </c>
      <c r="AR546" s="230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5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5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8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299" t="s">
        <v>148</v>
      </c>
      <c r="F547" s="299"/>
      <c r="G547" s="67"/>
      <c r="H547" s="72"/>
      <c r="I547" s="27"/>
      <c r="J547" s="195">
        <f>27%</f>
        <v>0.27</v>
      </c>
      <c r="K547" s="214">
        <f t="shared" si="892"/>
        <v>0</v>
      </c>
      <c r="L547" s="20">
        <f t="shared" si="869"/>
        <v>0</v>
      </c>
      <c r="M547" s="73">
        <f t="shared" si="870"/>
        <v>0</v>
      </c>
      <c r="N547" s="215">
        <f>100%</f>
        <v>1</v>
      </c>
      <c r="O547" s="194">
        <f t="shared" si="893"/>
        <v>0</v>
      </c>
      <c r="P547" s="141"/>
      <c r="Q547" s="20">
        <f t="shared" si="871"/>
        <v>0</v>
      </c>
      <c r="R547" s="142"/>
      <c r="S547" s="215">
        <f>100%</f>
        <v>1</v>
      </c>
      <c r="T547" s="194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5">
        <f t="shared" si="875"/>
        <v>0.27</v>
      </c>
      <c r="AD547" s="214">
        <f t="shared" si="895"/>
        <v>0</v>
      </c>
      <c r="AE547" s="20">
        <f t="shared" si="876"/>
        <v>0</v>
      </c>
      <c r="AF547" s="21">
        <f t="shared" si="877"/>
        <v>0</v>
      </c>
      <c r="AG547" s="215">
        <f t="shared" si="878"/>
        <v>1</v>
      </c>
      <c r="AH547" s="194">
        <f t="shared" si="896"/>
        <v>0</v>
      </c>
      <c r="AI547" s="141"/>
      <c r="AJ547" s="20">
        <f t="shared" si="879"/>
        <v>0</v>
      </c>
      <c r="AK547" s="142"/>
      <c r="AL547" s="215">
        <f t="shared" si="880"/>
        <v>1</v>
      </c>
      <c r="AM547" s="194">
        <f t="shared" si="897"/>
        <v>0</v>
      </c>
      <c r="AN547" s="141"/>
      <c r="AO547" s="143">
        <f t="shared" si="881"/>
        <v>0</v>
      </c>
      <c r="AP547" s="208">
        <f t="shared" si="898"/>
        <v>0</v>
      </c>
      <c r="AQ547" s="11" t="str">
        <f t="shared" si="866"/>
        <v xml:space="preserve"> </v>
      </c>
      <c r="AR547" s="230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5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5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8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299" t="s">
        <v>148</v>
      </c>
      <c r="F548" s="299"/>
      <c r="G548" s="67"/>
      <c r="H548" s="72"/>
      <c r="I548" s="27"/>
      <c r="J548" s="195">
        <f>27%</f>
        <v>0.27</v>
      </c>
      <c r="K548" s="214">
        <f t="shared" si="892"/>
        <v>0</v>
      </c>
      <c r="L548" s="20">
        <f t="shared" si="869"/>
        <v>0</v>
      </c>
      <c r="M548" s="73">
        <f t="shared" si="870"/>
        <v>0</v>
      </c>
      <c r="N548" s="215">
        <f>100%</f>
        <v>1</v>
      </c>
      <c r="O548" s="194">
        <f t="shared" si="893"/>
        <v>0</v>
      </c>
      <c r="P548" s="141"/>
      <c r="Q548" s="20">
        <f t="shared" si="871"/>
        <v>0</v>
      </c>
      <c r="R548" s="142"/>
      <c r="S548" s="215">
        <f>100%</f>
        <v>1</v>
      </c>
      <c r="T548" s="194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5">
        <f t="shared" si="875"/>
        <v>0.27</v>
      </c>
      <c r="AD548" s="214">
        <f t="shared" si="895"/>
        <v>0</v>
      </c>
      <c r="AE548" s="20">
        <f t="shared" si="876"/>
        <v>0</v>
      </c>
      <c r="AF548" s="21">
        <f t="shared" si="877"/>
        <v>0</v>
      </c>
      <c r="AG548" s="215">
        <f t="shared" si="878"/>
        <v>1</v>
      </c>
      <c r="AH548" s="194">
        <f t="shared" si="896"/>
        <v>0</v>
      </c>
      <c r="AI548" s="141"/>
      <c r="AJ548" s="20">
        <f t="shared" si="879"/>
        <v>0</v>
      </c>
      <c r="AK548" s="142"/>
      <c r="AL548" s="215">
        <f t="shared" si="880"/>
        <v>1</v>
      </c>
      <c r="AM548" s="194">
        <f t="shared" si="897"/>
        <v>0</v>
      </c>
      <c r="AN548" s="141"/>
      <c r="AO548" s="143">
        <f t="shared" si="881"/>
        <v>0</v>
      </c>
      <c r="AP548" s="208">
        <f t="shared" si="898"/>
        <v>0</v>
      </c>
      <c r="AQ548" s="11" t="str">
        <f t="shared" si="866"/>
        <v xml:space="preserve"> </v>
      </c>
      <c r="AR548" s="230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5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5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8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299" t="s">
        <v>148</v>
      </c>
      <c r="F549" s="299"/>
      <c r="G549" s="67"/>
      <c r="H549" s="72"/>
      <c r="I549" s="27"/>
      <c r="J549" s="195">
        <f>27%</f>
        <v>0.27</v>
      </c>
      <c r="K549" s="214">
        <f t="shared" si="892"/>
        <v>0</v>
      </c>
      <c r="L549" s="20">
        <f t="shared" si="869"/>
        <v>0</v>
      </c>
      <c r="M549" s="73">
        <f t="shared" si="870"/>
        <v>0</v>
      </c>
      <c r="N549" s="215">
        <f>100%</f>
        <v>1</v>
      </c>
      <c r="O549" s="194">
        <f t="shared" si="893"/>
        <v>0</v>
      </c>
      <c r="P549" s="141"/>
      <c r="Q549" s="20">
        <f t="shared" si="871"/>
        <v>0</v>
      </c>
      <c r="R549" s="142"/>
      <c r="S549" s="215">
        <f>100%</f>
        <v>1</v>
      </c>
      <c r="T549" s="194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5">
        <f t="shared" si="875"/>
        <v>0.27</v>
      </c>
      <c r="AD549" s="214">
        <f t="shared" si="895"/>
        <v>0</v>
      </c>
      <c r="AE549" s="20">
        <f t="shared" si="876"/>
        <v>0</v>
      </c>
      <c r="AF549" s="21">
        <f t="shared" si="877"/>
        <v>0</v>
      </c>
      <c r="AG549" s="215">
        <f t="shared" si="878"/>
        <v>1</v>
      </c>
      <c r="AH549" s="194">
        <f t="shared" si="896"/>
        <v>0</v>
      </c>
      <c r="AI549" s="141"/>
      <c r="AJ549" s="20">
        <f t="shared" si="879"/>
        <v>0</v>
      </c>
      <c r="AK549" s="142"/>
      <c r="AL549" s="215">
        <f t="shared" si="880"/>
        <v>1</v>
      </c>
      <c r="AM549" s="194">
        <f t="shared" si="897"/>
        <v>0</v>
      </c>
      <c r="AN549" s="141"/>
      <c r="AO549" s="143">
        <f t="shared" si="881"/>
        <v>0</v>
      </c>
      <c r="AP549" s="208">
        <f t="shared" si="898"/>
        <v>0</v>
      </c>
      <c r="AQ549" s="11" t="str">
        <f t="shared" si="866"/>
        <v xml:space="preserve"> </v>
      </c>
      <c r="AR549" s="230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5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5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8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299" t="s">
        <v>148</v>
      </c>
      <c r="F550" s="299"/>
      <c r="G550" s="67"/>
      <c r="H550" s="72"/>
      <c r="I550" s="27"/>
      <c r="J550" s="195">
        <f>27%</f>
        <v>0.27</v>
      </c>
      <c r="K550" s="214">
        <f t="shared" si="892"/>
        <v>0</v>
      </c>
      <c r="L550" s="20">
        <f t="shared" si="869"/>
        <v>0</v>
      </c>
      <c r="M550" s="73">
        <f t="shared" si="870"/>
        <v>0</v>
      </c>
      <c r="N550" s="215">
        <f>100%</f>
        <v>1</v>
      </c>
      <c r="O550" s="194">
        <f t="shared" si="893"/>
        <v>0</v>
      </c>
      <c r="P550" s="141"/>
      <c r="Q550" s="20">
        <f t="shared" si="871"/>
        <v>0</v>
      </c>
      <c r="R550" s="142"/>
      <c r="S550" s="215">
        <f>100%</f>
        <v>1</v>
      </c>
      <c r="T550" s="194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5">
        <f t="shared" si="875"/>
        <v>0.27</v>
      </c>
      <c r="AD550" s="214">
        <f t="shared" si="895"/>
        <v>0</v>
      </c>
      <c r="AE550" s="20">
        <f t="shared" si="876"/>
        <v>0</v>
      </c>
      <c r="AF550" s="21">
        <f t="shared" si="877"/>
        <v>0</v>
      </c>
      <c r="AG550" s="215">
        <f t="shared" si="878"/>
        <v>1</v>
      </c>
      <c r="AH550" s="194">
        <f t="shared" si="896"/>
        <v>0</v>
      </c>
      <c r="AI550" s="141"/>
      <c r="AJ550" s="20">
        <f t="shared" si="879"/>
        <v>0</v>
      </c>
      <c r="AK550" s="142"/>
      <c r="AL550" s="215">
        <f t="shared" si="880"/>
        <v>1</v>
      </c>
      <c r="AM550" s="194">
        <f t="shared" si="897"/>
        <v>0</v>
      </c>
      <c r="AN550" s="141"/>
      <c r="AO550" s="143">
        <f t="shared" si="881"/>
        <v>0</v>
      </c>
      <c r="AP550" s="208">
        <f t="shared" si="898"/>
        <v>0</v>
      </c>
      <c r="AQ550" s="11" t="str">
        <f t="shared" si="866"/>
        <v xml:space="preserve"> </v>
      </c>
      <c r="AR550" s="230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5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5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8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299" t="s">
        <v>148</v>
      </c>
      <c r="F551" s="299"/>
      <c r="G551" s="67"/>
      <c r="H551" s="72"/>
      <c r="I551" s="27"/>
      <c r="J551" s="195">
        <f>27%</f>
        <v>0.27</v>
      </c>
      <c r="K551" s="214">
        <f t="shared" si="892"/>
        <v>0</v>
      </c>
      <c r="L551" s="20">
        <f t="shared" si="869"/>
        <v>0</v>
      </c>
      <c r="M551" s="73">
        <f t="shared" si="870"/>
        <v>0</v>
      </c>
      <c r="N551" s="215">
        <f>100%</f>
        <v>1</v>
      </c>
      <c r="O551" s="194">
        <f t="shared" si="893"/>
        <v>0</v>
      </c>
      <c r="P551" s="141"/>
      <c r="Q551" s="20">
        <f t="shared" si="871"/>
        <v>0</v>
      </c>
      <c r="R551" s="142"/>
      <c r="S551" s="215">
        <f>100%</f>
        <v>1</v>
      </c>
      <c r="T551" s="194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5">
        <f t="shared" si="875"/>
        <v>0.27</v>
      </c>
      <c r="AD551" s="214">
        <f t="shared" si="895"/>
        <v>0</v>
      </c>
      <c r="AE551" s="20">
        <f t="shared" si="876"/>
        <v>0</v>
      </c>
      <c r="AF551" s="21">
        <f t="shared" si="877"/>
        <v>0</v>
      </c>
      <c r="AG551" s="215">
        <f t="shared" si="878"/>
        <v>1</v>
      </c>
      <c r="AH551" s="194">
        <f t="shared" si="896"/>
        <v>0</v>
      </c>
      <c r="AI551" s="141"/>
      <c r="AJ551" s="20">
        <f t="shared" si="879"/>
        <v>0</v>
      </c>
      <c r="AK551" s="142"/>
      <c r="AL551" s="215">
        <f t="shared" si="880"/>
        <v>1</v>
      </c>
      <c r="AM551" s="194">
        <f t="shared" si="897"/>
        <v>0</v>
      </c>
      <c r="AN551" s="141"/>
      <c r="AO551" s="143">
        <f t="shared" si="881"/>
        <v>0</v>
      </c>
      <c r="AP551" s="208">
        <f t="shared" si="898"/>
        <v>0</v>
      </c>
      <c r="AQ551" s="11" t="str">
        <f t="shared" si="866"/>
        <v xml:space="preserve"> </v>
      </c>
      <c r="AR551" s="230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5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5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8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299" t="s">
        <v>148</v>
      </c>
      <c r="F552" s="299"/>
      <c r="G552" s="67"/>
      <c r="H552" s="72"/>
      <c r="I552" s="27"/>
      <c r="J552" s="195">
        <f>27%</f>
        <v>0.27</v>
      </c>
      <c r="K552" s="214">
        <f t="shared" si="892"/>
        <v>0</v>
      </c>
      <c r="L552" s="20">
        <f t="shared" si="869"/>
        <v>0</v>
      </c>
      <c r="M552" s="73">
        <f t="shared" si="870"/>
        <v>0</v>
      </c>
      <c r="N552" s="215">
        <f>100%</f>
        <v>1</v>
      </c>
      <c r="O552" s="194">
        <f t="shared" si="893"/>
        <v>0</v>
      </c>
      <c r="P552" s="141"/>
      <c r="Q552" s="20">
        <f t="shared" si="871"/>
        <v>0</v>
      </c>
      <c r="R552" s="142"/>
      <c r="S552" s="215">
        <f>100%</f>
        <v>1</v>
      </c>
      <c r="T552" s="194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5">
        <f t="shared" si="875"/>
        <v>0.27</v>
      </c>
      <c r="AD552" s="214">
        <f t="shared" si="895"/>
        <v>0</v>
      </c>
      <c r="AE552" s="20">
        <f t="shared" si="876"/>
        <v>0</v>
      </c>
      <c r="AF552" s="21">
        <f t="shared" si="877"/>
        <v>0</v>
      </c>
      <c r="AG552" s="215">
        <f t="shared" si="878"/>
        <v>1</v>
      </c>
      <c r="AH552" s="194">
        <f t="shared" si="896"/>
        <v>0</v>
      </c>
      <c r="AI552" s="141"/>
      <c r="AJ552" s="20">
        <f t="shared" si="879"/>
        <v>0</v>
      </c>
      <c r="AK552" s="142"/>
      <c r="AL552" s="215">
        <f t="shared" si="880"/>
        <v>1</v>
      </c>
      <c r="AM552" s="194">
        <f t="shared" si="897"/>
        <v>0</v>
      </c>
      <c r="AN552" s="141"/>
      <c r="AO552" s="143">
        <f t="shared" si="881"/>
        <v>0</v>
      </c>
      <c r="AP552" s="208">
        <f t="shared" si="898"/>
        <v>0</v>
      </c>
      <c r="AQ552" s="11" t="str">
        <f t="shared" si="866"/>
        <v xml:space="preserve"> </v>
      </c>
      <c r="AR552" s="230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5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5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8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299" t="s">
        <v>148</v>
      </c>
      <c r="F553" s="299"/>
      <c r="G553" s="67"/>
      <c r="H553" s="72"/>
      <c r="I553" s="27"/>
      <c r="J553" s="195">
        <f>27%</f>
        <v>0.27</v>
      </c>
      <c r="K553" s="214">
        <f t="shared" si="892"/>
        <v>0</v>
      </c>
      <c r="L553" s="20">
        <f t="shared" si="869"/>
        <v>0</v>
      </c>
      <c r="M553" s="73">
        <f t="shared" si="870"/>
        <v>0</v>
      </c>
      <c r="N553" s="215">
        <f>100%</f>
        <v>1</v>
      </c>
      <c r="O553" s="194">
        <f t="shared" si="893"/>
        <v>0</v>
      </c>
      <c r="P553" s="141"/>
      <c r="Q553" s="20">
        <f t="shared" si="871"/>
        <v>0</v>
      </c>
      <c r="R553" s="142"/>
      <c r="S553" s="215">
        <f>100%</f>
        <v>1</v>
      </c>
      <c r="T553" s="194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5">
        <f t="shared" si="875"/>
        <v>0.27</v>
      </c>
      <c r="AD553" s="214">
        <f t="shared" si="895"/>
        <v>0</v>
      </c>
      <c r="AE553" s="20">
        <f t="shared" si="876"/>
        <v>0</v>
      </c>
      <c r="AF553" s="21">
        <f t="shared" si="877"/>
        <v>0</v>
      </c>
      <c r="AG553" s="215">
        <f t="shared" si="878"/>
        <v>1</v>
      </c>
      <c r="AH553" s="194">
        <f t="shared" si="896"/>
        <v>0</v>
      </c>
      <c r="AI553" s="141"/>
      <c r="AJ553" s="20">
        <f t="shared" si="879"/>
        <v>0</v>
      </c>
      <c r="AK553" s="142"/>
      <c r="AL553" s="215">
        <f t="shared" si="880"/>
        <v>1</v>
      </c>
      <c r="AM553" s="194">
        <f t="shared" si="897"/>
        <v>0</v>
      </c>
      <c r="AN553" s="141"/>
      <c r="AO553" s="143">
        <f t="shared" si="881"/>
        <v>0</v>
      </c>
      <c r="AP553" s="208">
        <f t="shared" si="898"/>
        <v>0</v>
      </c>
      <c r="AQ553" s="11" t="str">
        <f t="shared" si="866"/>
        <v xml:space="preserve"> </v>
      </c>
      <c r="AR553" s="230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5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5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8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299" t="s">
        <v>148</v>
      </c>
      <c r="F554" s="299"/>
      <c r="G554" s="67"/>
      <c r="H554" s="72"/>
      <c r="I554" s="27"/>
      <c r="J554" s="195">
        <f>27%</f>
        <v>0.27</v>
      </c>
      <c r="K554" s="214">
        <f t="shared" si="892"/>
        <v>0</v>
      </c>
      <c r="L554" s="20">
        <f t="shared" si="869"/>
        <v>0</v>
      </c>
      <c r="M554" s="73">
        <f t="shared" si="870"/>
        <v>0</v>
      </c>
      <c r="N554" s="215">
        <f>100%</f>
        <v>1</v>
      </c>
      <c r="O554" s="194">
        <f t="shared" si="893"/>
        <v>0</v>
      </c>
      <c r="P554" s="141"/>
      <c r="Q554" s="20">
        <f t="shared" si="871"/>
        <v>0</v>
      </c>
      <c r="R554" s="142"/>
      <c r="S554" s="215">
        <f>100%</f>
        <v>1</v>
      </c>
      <c r="T554" s="194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5">
        <f t="shared" si="875"/>
        <v>0.27</v>
      </c>
      <c r="AD554" s="214">
        <f t="shared" si="895"/>
        <v>0</v>
      </c>
      <c r="AE554" s="20">
        <f t="shared" si="876"/>
        <v>0</v>
      </c>
      <c r="AF554" s="21">
        <f t="shared" si="877"/>
        <v>0</v>
      </c>
      <c r="AG554" s="215">
        <f t="shared" si="878"/>
        <v>1</v>
      </c>
      <c r="AH554" s="194">
        <f t="shared" si="896"/>
        <v>0</v>
      </c>
      <c r="AI554" s="141"/>
      <c r="AJ554" s="20">
        <f t="shared" si="879"/>
        <v>0</v>
      </c>
      <c r="AK554" s="142"/>
      <c r="AL554" s="215">
        <f t="shared" si="880"/>
        <v>1</v>
      </c>
      <c r="AM554" s="194">
        <f t="shared" si="897"/>
        <v>0</v>
      </c>
      <c r="AN554" s="141"/>
      <c r="AO554" s="143">
        <f t="shared" si="881"/>
        <v>0</v>
      </c>
      <c r="AP554" s="208">
        <f t="shared" si="898"/>
        <v>0</v>
      </c>
      <c r="AQ554" s="11" t="str">
        <f t="shared" si="866"/>
        <v xml:space="preserve"> </v>
      </c>
      <c r="AR554" s="230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5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5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8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299" t="s">
        <v>148</v>
      </c>
      <c r="F555" s="299"/>
      <c r="G555" s="67"/>
      <c r="H555" s="72"/>
      <c r="I555" s="27"/>
      <c r="J555" s="195">
        <f>27%</f>
        <v>0.27</v>
      </c>
      <c r="K555" s="214">
        <f t="shared" si="892"/>
        <v>0</v>
      </c>
      <c r="L555" s="20">
        <f t="shared" si="869"/>
        <v>0</v>
      </c>
      <c r="M555" s="73">
        <f t="shared" si="870"/>
        <v>0</v>
      </c>
      <c r="N555" s="215">
        <f>100%</f>
        <v>1</v>
      </c>
      <c r="O555" s="194">
        <f t="shared" si="893"/>
        <v>0</v>
      </c>
      <c r="P555" s="141"/>
      <c r="Q555" s="20">
        <f t="shared" si="871"/>
        <v>0</v>
      </c>
      <c r="R555" s="142"/>
      <c r="S555" s="215">
        <f>100%</f>
        <v>1</v>
      </c>
      <c r="T555" s="194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5">
        <f t="shared" si="875"/>
        <v>0.27</v>
      </c>
      <c r="AD555" s="214">
        <f t="shared" si="895"/>
        <v>0</v>
      </c>
      <c r="AE555" s="20">
        <f t="shared" si="876"/>
        <v>0</v>
      </c>
      <c r="AF555" s="21">
        <f t="shared" si="877"/>
        <v>0</v>
      </c>
      <c r="AG555" s="215">
        <f t="shared" si="878"/>
        <v>1</v>
      </c>
      <c r="AH555" s="194">
        <f t="shared" si="896"/>
        <v>0</v>
      </c>
      <c r="AI555" s="141"/>
      <c r="AJ555" s="20">
        <f t="shared" si="879"/>
        <v>0</v>
      </c>
      <c r="AK555" s="142"/>
      <c r="AL555" s="215">
        <f t="shared" si="880"/>
        <v>1</v>
      </c>
      <c r="AM555" s="194">
        <f t="shared" si="897"/>
        <v>0</v>
      </c>
      <c r="AN555" s="141"/>
      <c r="AO555" s="143">
        <f t="shared" si="881"/>
        <v>0</v>
      </c>
      <c r="AP555" s="208">
        <f t="shared" si="898"/>
        <v>0</v>
      </c>
      <c r="AQ555" s="11" t="str">
        <f t="shared" si="866"/>
        <v xml:space="preserve"> </v>
      </c>
      <c r="AR555" s="230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5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5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8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299" t="s">
        <v>148</v>
      </c>
      <c r="F556" s="299"/>
      <c r="G556" s="67"/>
      <c r="H556" s="72"/>
      <c r="I556" s="27"/>
      <c r="J556" s="195">
        <f>27%</f>
        <v>0.27</v>
      </c>
      <c r="K556" s="214">
        <f t="shared" si="892"/>
        <v>0</v>
      </c>
      <c r="L556" s="20">
        <f t="shared" si="869"/>
        <v>0</v>
      </c>
      <c r="M556" s="73">
        <f t="shared" si="870"/>
        <v>0</v>
      </c>
      <c r="N556" s="215">
        <f>100%</f>
        <v>1</v>
      </c>
      <c r="O556" s="194">
        <f t="shared" si="893"/>
        <v>0</v>
      </c>
      <c r="P556" s="141"/>
      <c r="Q556" s="20">
        <f t="shared" si="871"/>
        <v>0</v>
      </c>
      <c r="R556" s="142"/>
      <c r="S556" s="215">
        <f>100%</f>
        <v>1</v>
      </c>
      <c r="T556" s="194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5">
        <f t="shared" si="875"/>
        <v>0.27</v>
      </c>
      <c r="AD556" s="214">
        <f t="shared" si="895"/>
        <v>0</v>
      </c>
      <c r="AE556" s="20">
        <f t="shared" si="876"/>
        <v>0</v>
      </c>
      <c r="AF556" s="21">
        <f t="shared" si="877"/>
        <v>0</v>
      </c>
      <c r="AG556" s="215">
        <f t="shared" si="878"/>
        <v>1</v>
      </c>
      <c r="AH556" s="194">
        <f t="shared" si="896"/>
        <v>0</v>
      </c>
      <c r="AI556" s="141"/>
      <c r="AJ556" s="20">
        <f t="shared" si="879"/>
        <v>0</v>
      </c>
      <c r="AK556" s="142"/>
      <c r="AL556" s="215">
        <f t="shared" si="880"/>
        <v>1</v>
      </c>
      <c r="AM556" s="194">
        <f t="shared" si="897"/>
        <v>0</v>
      </c>
      <c r="AN556" s="141"/>
      <c r="AO556" s="143">
        <f t="shared" si="881"/>
        <v>0</v>
      </c>
      <c r="AP556" s="208">
        <f t="shared" si="898"/>
        <v>0</v>
      </c>
      <c r="AQ556" s="11" t="str">
        <f t="shared" si="866"/>
        <v xml:space="preserve"> </v>
      </c>
      <c r="AR556" s="230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5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5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8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299" t="s">
        <v>148</v>
      </c>
      <c r="F557" s="299"/>
      <c r="G557" s="67"/>
      <c r="H557" s="72"/>
      <c r="I557" s="27"/>
      <c r="J557" s="195">
        <f>27%</f>
        <v>0.27</v>
      </c>
      <c r="K557" s="214">
        <f t="shared" si="892"/>
        <v>0</v>
      </c>
      <c r="L557" s="20">
        <f t="shared" si="869"/>
        <v>0</v>
      </c>
      <c r="M557" s="73">
        <f t="shared" si="870"/>
        <v>0</v>
      </c>
      <c r="N557" s="215">
        <f>100%</f>
        <v>1</v>
      </c>
      <c r="O557" s="194">
        <f t="shared" si="893"/>
        <v>0</v>
      </c>
      <c r="P557" s="141"/>
      <c r="Q557" s="20">
        <f t="shared" si="871"/>
        <v>0</v>
      </c>
      <c r="R557" s="142"/>
      <c r="S557" s="215">
        <f>100%</f>
        <v>1</v>
      </c>
      <c r="T557" s="194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5">
        <f t="shared" si="875"/>
        <v>0.27</v>
      </c>
      <c r="AD557" s="214">
        <f t="shared" si="895"/>
        <v>0</v>
      </c>
      <c r="AE557" s="20">
        <f t="shared" si="876"/>
        <v>0</v>
      </c>
      <c r="AF557" s="21">
        <f t="shared" si="877"/>
        <v>0</v>
      </c>
      <c r="AG557" s="215">
        <f t="shared" si="878"/>
        <v>1</v>
      </c>
      <c r="AH557" s="194">
        <f t="shared" si="896"/>
        <v>0</v>
      </c>
      <c r="AI557" s="141"/>
      <c r="AJ557" s="20">
        <f t="shared" si="879"/>
        <v>0</v>
      </c>
      <c r="AK557" s="142"/>
      <c r="AL557" s="215">
        <f t="shared" si="880"/>
        <v>1</v>
      </c>
      <c r="AM557" s="194">
        <f t="shared" si="897"/>
        <v>0</v>
      </c>
      <c r="AN557" s="141"/>
      <c r="AO557" s="143">
        <f t="shared" si="881"/>
        <v>0</v>
      </c>
      <c r="AP557" s="208">
        <f t="shared" si="898"/>
        <v>0</v>
      </c>
      <c r="AQ557" s="11" t="str">
        <f t="shared" si="866"/>
        <v xml:space="preserve"> </v>
      </c>
      <c r="AR557" s="230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5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5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8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299" t="s">
        <v>148</v>
      </c>
      <c r="F558" s="299"/>
      <c r="G558" s="67"/>
      <c r="H558" s="72"/>
      <c r="I558" s="27"/>
      <c r="J558" s="195">
        <f>27%</f>
        <v>0.27</v>
      </c>
      <c r="K558" s="214">
        <f t="shared" si="892"/>
        <v>0</v>
      </c>
      <c r="L558" s="20">
        <f t="shared" si="869"/>
        <v>0</v>
      </c>
      <c r="M558" s="73">
        <f t="shared" si="870"/>
        <v>0</v>
      </c>
      <c r="N558" s="215">
        <f>100%</f>
        <v>1</v>
      </c>
      <c r="O558" s="194">
        <f t="shared" si="893"/>
        <v>0</v>
      </c>
      <c r="P558" s="141"/>
      <c r="Q558" s="20">
        <f t="shared" si="871"/>
        <v>0</v>
      </c>
      <c r="R558" s="142"/>
      <c r="S558" s="215">
        <f>100%</f>
        <v>1</v>
      </c>
      <c r="T558" s="194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5">
        <f t="shared" si="875"/>
        <v>0.27</v>
      </c>
      <c r="AD558" s="214">
        <f t="shared" si="895"/>
        <v>0</v>
      </c>
      <c r="AE558" s="20">
        <f t="shared" si="876"/>
        <v>0</v>
      </c>
      <c r="AF558" s="21">
        <f t="shared" si="877"/>
        <v>0</v>
      </c>
      <c r="AG558" s="215">
        <f t="shared" si="878"/>
        <v>1</v>
      </c>
      <c r="AH558" s="194">
        <f t="shared" si="896"/>
        <v>0</v>
      </c>
      <c r="AI558" s="141"/>
      <c r="AJ558" s="20">
        <f t="shared" si="879"/>
        <v>0</v>
      </c>
      <c r="AK558" s="142"/>
      <c r="AL558" s="215">
        <f t="shared" si="880"/>
        <v>1</v>
      </c>
      <c r="AM558" s="194">
        <f t="shared" si="897"/>
        <v>0</v>
      </c>
      <c r="AN558" s="141"/>
      <c r="AO558" s="143">
        <f t="shared" si="881"/>
        <v>0</v>
      </c>
      <c r="AP558" s="208">
        <f t="shared" si="898"/>
        <v>0</v>
      </c>
      <c r="AQ558" s="11" t="str">
        <f t="shared" si="866"/>
        <v xml:space="preserve"> </v>
      </c>
      <c r="AR558" s="230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5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5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8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299" t="s">
        <v>148</v>
      </c>
      <c r="F559" s="299"/>
      <c r="G559" s="67"/>
      <c r="H559" s="72"/>
      <c r="I559" s="27"/>
      <c r="J559" s="195">
        <f>27%</f>
        <v>0.27</v>
      </c>
      <c r="K559" s="214">
        <f t="shared" si="892"/>
        <v>0</v>
      </c>
      <c r="L559" s="20">
        <f t="shared" si="869"/>
        <v>0</v>
      </c>
      <c r="M559" s="73">
        <f t="shared" si="870"/>
        <v>0</v>
      </c>
      <c r="N559" s="215">
        <f>100%</f>
        <v>1</v>
      </c>
      <c r="O559" s="194">
        <f t="shared" si="893"/>
        <v>0</v>
      </c>
      <c r="P559" s="141"/>
      <c r="Q559" s="20">
        <f t="shared" si="871"/>
        <v>0</v>
      </c>
      <c r="R559" s="142"/>
      <c r="S559" s="215">
        <f>100%</f>
        <v>1</v>
      </c>
      <c r="T559" s="194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5">
        <f t="shared" si="875"/>
        <v>0.27</v>
      </c>
      <c r="AD559" s="214">
        <f t="shared" si="895"/>
        <v>0</v>
      </c>
      <c r="AE559" s="20">
        <f t="shared" si="876"/>
        <v>0</v>
      </c>
      <c r="AF559" s="21">
        <f t="shared" si="877"/>
        <v>0</v>
      </c>
      <c r="AG559" s="215">
        <f t="shared" si="878"/>
        <v>1</v>
      </c>
      <c r="AH559" s="194">
        <f t="shared" si="896"/>
        <v>0</v>
      </c>
      <c r="AI559" s="141"/>
      <c r="AJ559" s="20">
        <f t="shared" si="879"/>
        <v>0</v>
      </c>
      <c r="AK559" s="142"/>
      <c r="AL559" s="215">
        <f t="shared" si="880"/>
        <v>1</v>
      </c>
      <c r="AM559" s="194">
        <f t="shared" si="897"/>
        <v>0</v>
      </c>
      <c r="AN559" s="141"/>
      <c r="AO559" s="143">
        <f t="shared" si="881"/>
        <v>0</v>
      </c>
      <c r="AP559" s="208">
        <f>AH559-O559</f>
        <v>0</v>
      </c>
      <c r="AQ559" s="11" t="str">
        <f t="shared" si="866"/>
        <v xml:space="preserve"> </v>
      </c>
      <c r="AR559" s="230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5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5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8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296" t="s">
        <v>31</v>
      </c>
      <c r="E560" s="297"/>
      <c r="F560" s="298"/>
      <c r="G560" s="65"/>
      <c r="H560" s="70"/>
      <c r="I560" s="26"/>
      <c r="J560" s="26"/>
      <c r="K560" s="133"/>
      <c r="L560" s="5"/>
      <c r="M560" s="71">
        <f>O560+Q560</f>
        <v>0</v>
      </c>
      <c r="N560" s="216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6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6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6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10"/>
      <c r="AQ560" s="53" t="str">
        <f t="shared" si="866"/>
        <v xml:space="preserve"> </v>
      </c>
      <c r="AR560" s="231"/>
      <c r="AS560" s="23"/>
      <c r="AT560" s="26"/>
      <c r="AU560" s="26"/>
      <c r="AV560" s="5"/>
      <c r="AW560" s="6">
        <f>AY560+BA560</f>
        <v>0</v>
      </c>
      <c r="AX560" s="216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6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10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299" t="s">
        <v>148</v>
      </c>
      <c r="F561" s="299"/>
      <c r="G561" s="67"/>
      <c r="H561" s="72"/>
      <c r="I561" s="27"/>
      <c r="J561" s="195">
        <f>27%</f>
        <v>0.27</v>
      </c>
      <c r="K561" s="214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5">
        <f>100%</f>
        <v>1</v>
      </c>
      <c r="O561" s="194">
        <f>ROUND((M561*N561),0)</f>
        <v>0</v>
      </c>
      <c r="P561" s="151"/>
      <c r="Q561" s="20">
        <f t="shared" ref="Q561:Q580" si="905">M561-O561</f>
        <v>0</v>
      </c>
      <c r="R561" s="143"/>
      <c r="S561" s="215">
        <f>100%</f>
        <v>1</v>
      </c>
      <c r="T561" s="194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5">
        <f t="shared" ref="AC561:AC580" si="909">J561</f>
        <v>0.27</v>
      </c>
      <c r="AD561" s="214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5">
        <f t="shared" ref="AG561:AG580" si="912">N561</f>
        <v>1</v>
      </c>
      <c r="AH561" s="194">
        <f>ROUND((AF561*AG561),0)</f>
        <v>0</v>
      </c>
      <c r="AI561" s="151"/>
      <c r="AJ561" s="20">
        <f t="shared" ref="AJ561:AJ580" si="913">AF561-AH561</f>
        <v>0</v>
      </c>
      <c r="AK561" s="143"/>
      <c r="AL561" s="215">
        <f t="shared" ref="AL561:AL580" si="914">S561</f>
        <v>1</v>
      </c>
      <c r="AM561" s="194">
        <f>ROUND((AL561*AH561),0)</f>
        <v>0</v>
      </c>
      <c r="AN561" s="151"/>
      <c r="AO561" s="143">
        <f t="shared" ref="AO561:AO580" si="915">AH561-AM561</f>
        <v>0</v>
      </c>
      <c r="AP561" s="208">
        <f>AH561-O561</f>
        <v>0</v>
      </c>
      <c r="AQ561" s="53" t="str">
        <f t="shared" si="866"/>
        <v xml:space="preserve"> </v>
      </c>
      <c r="AR561" s="231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5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5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8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299" t="s">
        <v>148</v>
      </c>
      <c r="F562" s="299"/>
      <c r="G562" s="67"/>
      <c r="H562" s="72"/>
      <c r="I562" s="27"/>
      <c r="J562" s="195">
        <f>27%</f>
        <v>0.27</v>
      </c>
      <c r="K562" s="214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5">
        <f>100%</f>
        <v>1</v>
      </c>
      <c r="O562" s="194">
        <f t="shared" ref="O562:O580" si="927">ROUND((M562*N562),0)</f>
        <v>0</v>
      </c>
      <c r="P562" s="151"/>
      <c r="Q562" s="20">
        <f t="shared" si="905"/>
        <v>0</v>
      </c>
      <c r="R562" s="143"/>
      <c r="S562" s="215">
        <f>100%</f>
        <v>1</v>
      </c>
      <c r="T562" s="194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5">
        <f t="shared" si="909"/>
        <v>0.27</v>
      </c>
      <c r="AD562" s="214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5">
        <f t="shared" si="912"/>
        <v>1</v>
      </c>
      <c r="AH562" s="194">
        <f t="shared" ref="AH562:AH580" si="930">ROUND((AF562*AG562),0)</f>
        <v>0</v>
      </c>
      <c r="AI562" s="151"/>
      <c r="AJ562" s="20">
        <f t="shared" si="913"/>
        <v>0</v>
      </c>
      <c r="AK562" s="143"/>
      <c r="AL562" s="215">
        <f t="shared" si="914"/>
        <v>1</v>
      </c>
      <c r="AM562" s="194">
        <f t="shared" ref="AM562:AM580" si="931">ROUND((AL562*AH562),0)</f>
        <v>0</v>
      </c>
      <c r="AN562" s="151"/>
      <c r="AO562" s="143">
        <f t="shared" si="915"/>
        <v>0</v>
      </c>
      <c r="AP562" s="208">
        <f t="shared" ref="AP562:AP579" si="932">AH562-O562</f>
        <v>0</v>
      </c>
      <c r="AQ562" s="53" t="str">
        <f t="shared" si="866"/>
        <v xml:space="preserve"> </v>
      </c>
      <c r="AR562" s="231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5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5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8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299" t="s">
        <v>148</v>
      </c>
      <c r="F563" s="299"/>
      <c r="G563" s="67"/>
      <c r="H563" s="72"/>
      <c r="I563" s="27"/>
      <c r="J563" s="195">
        <f>27%</f>
        <v>0.27</v>
      </c>
      <c r="K563" s="214">
        <f t="shared" si="926"/>
        <v>0</v>
      </c>
      <c r="L563" s="20">
        <f t="shared" si="903"/>
        <v>0</v>
      </c>
      <c r="M563" s="73">
        <f t="shared" si="904"/>
        <v>0</v>
      </c>
      <c r="N563" s="215">
        <f>100%</f>
        <v>1</v>
      </c>
      <c r="O563" s="194">
        <f t="shared" si="927"/>
        <v>0</v>
      </c>
      <c r="P563" s="151"/>
      <c r="Q563" s="20">
        <f t="shared" si="905"/>
        <v>0</v>
      </c>
      <c r="R563" s="143"/>
      <c r="S563" s="215">
        <f>100%</f>
        <v>1</v>
      </c>
      <c r="T563" s="194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5">
        <f t="shared" si="909"/>
        <v>0.27</v>
      </c>
      <c r="AD563" s="214">
        <f t="shared" si="929"/>
        <v>0</v>
      </c>
      <c r="AE563" s="20">
        <f t="shared" si="910"/>
        <v>0</v>
      </c>
      <c r="AF563" s="21">
        <f t="shared" si="911"/>
        <v>0</v>
      </c>
      <c r="AG563" s="215">
        <f t="shared" si="912"/>
        <v>1</v>
      </c>
      <c r="AH563" s="194">
        <f t="shared" si="930"/>
        <v>0</v>
      </c>
      <c r="AI563" s="151"/>
      <c r="AJ563" s="20">
        <f t="shared" si="913"/>
        <v>0</v>
      </c>
      <c r="AK563" s="143"/>
      <c r="AL563" s="215">
        <f t="shared" si="914"/>
        <v>1</v>
      </c>
      <c r="AM563" s="194">
        <f t="shared" si="931"/>
        <v>0</v>
      </c>
      <c r="AN563" s="151"/>
      <c r="AO563" s="143">
        <f t="shared" si="915"/>
        <v>0</v>
      </c>
      <c r="AP563" s="208">
        <f t="shared" si="932"/>
        <v>0</v>
      </c>
      <c r="AQ563" s="53" t="str">
        <f t="shared" si="866"/>
        <v xml:space="preserve"> </v>
      </c>
      <c r="AR563" s="231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5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5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8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299" t="s">
        <v>148</v>
      </c>
      <c r="F564" s="299"/>
      <c r="G564" s="67"/>
      <c r="H564" s="72"/>
      <c r="I564" s="27"/>
      <c r="J564" s="195">
        <f>27%</f>
        <v>0.27</v>
      </c>
      <c r="K564" s="214">
        <f t="shared" si="926"/>
        <v>0</v>
      </c>
      <c r="L564" s="20">
        <f t="shared" si="903"/>
        <v>0</v>
      </c>
      <c r="M564" s="73">
        <f t="shared" si="904"/>
        <v>0</v>
      </c>
      <c r="N564" s="215">
        <f>100%</f>
        <v>1</v>
      </c>
      <c r="O564" s="194">
        <f t="shared" si="927"/>
        <v>0</v>
      </c>
      <c r="P564" s="151"/>
      <c r="Q564" s="20">
        <f t="shared" si="905"/>
        <v>0</v>
      </c>
      <c r="R564" s="143"/>
      <c r="S564" s="215">
        <f>100%</f>
        <v>1</v>
      </c>
      <c r="T564" s="194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5">
        <f t="shared" si="909"/>
        <v>0.27</v>
      </c>
      <c r="AD564" s="214">
        <f t="shared" si="929"/>
        <v>0</v>
      </c>
      <c r="AE564" s="20">
        <f t="shared" si="910"/>
        <v>0</v>
      </c>
      <c r="AF564" s="21">
        <f t="shared" si="911"/>
        <v>0</v>
      </c>
      <c r="AG564" s="215">
        <f t="shared" si="912"/>
        <v>1</v>
      </c>
      <c r="AH564" s="194">
        <f t="shared" si="930"/>
        <v>0</v>
      </c>
      <c r="AI564" s="151"/>
      <c r="AJ564" s="20">
        <f t="shared" si="913"/>
        <v>0</v>
      </c>
      <c r="AK564" s="143"/>
      <c r="AL564" s="215">
        <f t="shared" si="914"/>
        <v>1</v>
      </c>
      <c r="AM564" s="194">
        <f t="shared" si="931"/>
        <v>0</v>
      </c>
      <c r="AN564" s="151"/>
      <c r="AO564" s="143">
        <f t="shared" si="915"/>
        <v>0</v>
      </c>
      <c r="AP564" s="208">
        <f t="shared" si="932"/>
        <v>0</v>
      </c>
      <c r="AQ564" s="53" t="str">
        <f t="shared" si="866"/>
        <v xml:space="preserve"> </v>
      </c>
      <c r="AR564" s="231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5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5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8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299" t="s">
        <v>148</v>
      </c>
      <c r="F565" s="299"/>
      <c r="G565" s="67"/>
      <c r="H565" s="72"/>
      <c r="I565" s="27"/>
      <c r="J565" s="195">
        <f>27%</f>
        <v>0.27</v>
      </c>
      <c r="K565" s="214">
        <f t="shared" si="926"/>
        <v>0</v>
      </c>
      <c r="L565" s="20">
        <f t="shared" si="903"/>
        <v>0</v>
      </c>
      <c r="M565" s="73">
        <f t="shared" si="904"/>
        <v>0</v>
      </c>
      <c r="N565" s="215">
        <f>100%</f>
        <v>1</v>
      </c>
      <c r="O565" s="194">
        <f t="shared" si="927"/>
        <v>0</v>
      </c>
      <c r="P565" s="151"/>
      <c r="Q565" s="20">
        <f t="shared" si="905"/>
        <v>0</v>
      </c>
      <c r="R565" s="143"/>
      <c r="S565" s="215">
        <f>100%</f>
        <v>1</v>
      </c>
      <c r="T565" s="194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5">
        <f t="shared" si="909"/>
        <v>0.27</v>
      </c>
      <c r="AD565" s="214">
        <f t="shared" si="929"/>
        <v>0</v>
      </c>
      <c r="AE565" s="20">
        <f t="shared" si="910"/>
        <v>0</v>
      </c>
      <c r="AF565" s="21">
        <f t="shared" si="911"/>
        <v>0</v>
      </c>
      <c r="AG565" s="215">
        <f t="shared" si="912"/>
        <v>1</v>
      </c>
      <c r="AH565" s="194">
        <f t="shared" si="930"/>
        <v>0</v>
      </c>
      <c r="AI565" s="151"/>
      <c r="AJ565" s="20">
        <f t="shared" si="913"/>
        <v>0</v>
      </c>
      <c r="AK565" s="143"/>
      <c r="AL565" s="215">
        <f t="shared" si="914"/>
        <v>1</v>
      </c>
      <c r="AM565" s="194">
        <f t="shared" si="931"/>
        <v>0</v>
      </c>
      <c r="AN565" s="151"/>
      <c r="AO565" s="143">
        <f t="shared" si="915"/>
        <v>0</v>
      </c>
      <c r="AP565" s="208">
        <f t="shared" si="932"/>
        <v>0</v>
      </c>
      <c r="AQ565" s="53" t="str">
        <f t="shared" si="866"/>
        <v xml:space="preserve"> </v>
      </c>
      <c r="AR565" s="231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5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5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8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299" t="s">
        <v>148</v>
      </c>
      <c r="F566" s="299"/>
      <c r="G566" s="67"/>
      <c r="H566" s="72"/>
      <c r="I566" s="27"/>
      <c r="J566" s="195">
        <f>27%</f>
        <v>0.27</v>
      </c>
      <c r="K566" s="214">
        <f t="shared" si="926"/>
        <v>0</v>
      </c>
      <c r="L566" s="20">
        <f t="shared" si="903"/>
        <v>0</v>
      </c>
      <c r="M566" s="73">
        <f t="shared" si="904"/>
        <v>0</v>
      </c>
      <c r="N566" s="215">
        <f>100%</f>
        <v>1</v>
      </c>
      <c r="O566" s="194">
        <f t="shared" si="927"/>
        <v>0</v>
      </c>
      <c r="P566" s="151"/>
      <c r="Q566" s="20">
        <f t="shared" si="905"/>
        <v>0</v>
      </c>
      <c r="R566" s="143"/>
      <c r="S566" s="215">
        <f>100%</f>
        <v>1</v>
      </c>
      <c r="T566" s="194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5">
        <f t="shared" si="909"/>
        <v>0.27</v>
      </c>
      <c r="AD566" s="214">
        <f t="shared" si="929"/>
        <v>0</v>
      </c>
      <c r="AE566" s="20">
        <f t="shared" si="910"/>
        <v>0</v>
      </c>
      <c r="AF566" s="21">
        <f t="shared" si="911"/>
        <v>0</v>
      </c>
      <c r="AG566" s="215">
        <f t="shared" si="912"/>
        <v>1</v>
      </c>
      <c r="AH566" s="194">
        <f t="shared" si="930"/>
        <v>0</v>
      </c>
      <c r="AI566" s="151"/>
      <c r="AJ566" s="20">
        <f t="shared" si="913"/>
        <v>0</v>
      </c>
      <c r="AK566" s="143"/>
      <c r="AL566" s="215">
        <f t="shared" si="914"/>
        <v>1</v>
      </c>
      <c r="AM566" s="194">
        <f t="shared" si="931"/>
        <v>0</v>
      </c>
      <c r="AN566" s="151"/>
      <c r="AO566" s="143">
        <f t="shared" si="915"/>
        <v>0</v>
      </c>
      <c r="AP566" s="208">
        <f t="shared" si="932"/>
        <v>0</v>
      </c>
      <c r="AQ566" s="53" t="str">
        <f t="shared" si="866"/>
        <v xml:space="preserve"> </v>
      </c>
      <c r="AR566" s="231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5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5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8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299" t="s">
        <v>148</v>
      </c>
      <c r="F567" s="299"/>
      <c r="G567" s="67"/>
      <c r="H567" s="72"/>
      <c r="I567" s="27"/>
      <c r="J567" s="195">
        <f>27%</f>
        <v>0.27</v>
      </c>
      <c r="K567" s="214">
        <f t="shared" si="926"/>
        <v>0</v>
      </c>
      <c r="L567" s="20">
        <f t="shared" si="903"/>
        <v>0</v>
      </c>
      <c r="M567" s="73">
        <f t="shared" si="904"/>
        <v>0</v>
      </c>
      <c r="N567" s="215">
        <f>100%</f>
        <v>1</v>
      </c>
      <c r="O567" s="194">
        <f t="shared" si="927"/>
        <v>0</v>
      </c>
      <c r="P567" s="151"/>
      <c r="Q567" s="20">
        <f t="shared" si="905"/>
        <v>0</v>
      </c>
      <c r="R567" s="143"/>
      <c r="S567" s="215">
        <f>100%</f>
        <v>1</v>
      </c>
      <c r="T567" s="194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5">
        <f t="shared" si="909"/>
        <v>0.27</v>
      </c>
      <c r="AD567" s="214">
        <f t="shared" si="929"/>
        <v>0</v>
      </c>
      <c r="AE567" s="20">
        <f t="shared" si="910"/>
        <v>0</v>
      </c>
      <c r="AF567" s="21">
        <f t="shared" si="911"/>
        <v>0</v>
      </c>
      <c r="AG567" s="215">
        <f t="shared" si="912"/>
        <v>1</v>
      </c>
      <c r="AH567" s="194">
        <f t="shared" si="930"/>
        <v>0</v>
      </c>
      <c r="AI567" s="151"/>
      <c r="AJ567" s="20">
        <f t="shared" si="913"/>
        <v>0</v>
      </c>
      <c r="AK567" s="143"/>
      <c r="AL567" s="215">
        <f t="shared" si="914"/>
        <v>1</v>
      </c>
      <c r="AM567" s="194">
        <f t="shared" si="931"/>
        <v>0</v>
      </c>
      <c r="AN567" s="151"/>
      <c r="AO567" s="143">
        <f t="shared" si="915"/>
        <v>0</v>
      </c>
      <c r="AP567" s="208">
        <f t="shared" si="932"/>
        <v>0</v>
      </c>
      <c r="AQ567" s="53" t="str">
        <f t="shared" si="866"/>
        <v xml:space="preserve"> </v>
      </c>
      <c r="AR567" s="231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5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5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8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299" t="s">
        <v>148</v>
      </c>
      <c r="F568" s="299"/>
      <c r="G568" s="67"/>
      <c r="H568" s="72"/>
      <c r="I568" s="27"/>
      <c r="J568" s="195">
        <f>27%</f>
        <v>0.27</v>
      </c>
      <c r="K568" s="214">
        <f t="shared" si="926"/>
        <v>0</v>
      </c>
      <c r="L568" s="20">
        <f t="shared" si="903"/>
        <v>0</v>
      </c>
      <c r="M568" s="73">
        <f t="shared" si="904"/>
        <v>0</v>
      </c>
      <c r="N568" s="215">
        <f>100%</f>
        <v>1</v>
      </c>
      <c r="O568" s="194">
        <f t="shared" si="927"/>
        <v>0</v>
      </c>
      <c r="P568" s="151"/>
      <c r="Q568" s="20">
        <f t="shared" si="905"/>
        <v>0</v>
      </c>
      <c r="R568" s="143"/>
      <c r="S568" s="215">
        <f>100%</f>
        <v>1</v>
      </c>
      <c r="T568" s="194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5">
        <f t="shared" si="909"/>
        <v>0.27</v>
      </c>
      <c r="AD568" s="214">
        <f t="shared" si="929"/>
        <v>0</v>
      </c>
      <c r="AE568" s="20">
        <f t="shared" si="910"/>
        <v>0</v>
      </c>
      <c r="AF568" s="21">
        <f t="shared" si="911"/>
        <v>0</v>
      </c>
      <c r="AG568" s="215">
        <f t="shared" si="912"/>
        <v>1</v>
      </c>
      <c r="AH568" s="194">
        <f t="shared" si="930"/>
        <v>0</v>
      </c>
      <c r="AI568" s="151"/>
      <c r="AJ568" s="20">
        <f t="shared" si="913"/>
        <v>0</v>
      </c>
      <c r="AK568" s="143"/>
      <c r="AL568" s="215">
        <f t="shared" si="914"/>
        <v>1</v>
      </c>
      <c r="AM568" s="194">
        <f t="shared" si="931"/>
        <v>0</v>
      </c>
      <c r="AN568" s="151"/>
      <c r="AO568" s="143">
        <f t="shared" si="915"/>
        <v>0</v>
      </c>
      <c r="AP568" s="208">
        <f t="shared" si="932"/>
        <v>0</v>
      </c>
      <c r="AQ568" s="53" t="str">
        <f t="shared" si="866"/>
        <v xml:space="preserve"> </v>
      </c>
      <c r="AR568" s="231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5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5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8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299" t="s">
        <v>148</v>
      </c>
      <c r="F569" s="299"/>
      <c r="G569" s="67"/>
      <c r="H569" s="72"/>
      <c r="I569" s="27"/>
      <c r="J569" s="195">
        <f>27%</f>
        <v>0.27</v>
      </c>
      <c r="K569" s="214">
        <f t="shared" si="926"/>
        <v>0</v>
      </c>
      <c r="L569" s="20">
        <f t="shared" si="903"/>
        <v>0</v>
      </c>
      <c r="M569" s="73">
        <f t="shared" si="904"/>
        <v>0</v>
      </c>
      <c r="N569" s="215">
        <f>100%</f>
        <v>1</v>
      </c>
      <c r="O569" s="194">
        <f t="shared" si="927"/>
        <v>0</v>
      </c>
      <c r="P569" s="151"/>
      <c r="Q569" s="20">
        <f t="shared" si="905"/>
        <v>0</v>
      </c>
      <c r="R569" s="143"/>
      <c r="S569" s="215">
        <f>100%</f>
        <v>1</v>
      </c>
      <c r="T569" s="194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5">
        <f t="shared" si="909"/>
        <v>0.27</v>
      </c>
      <c r="AD569" s="214">
        <f t="shared" si="929"/>
        <v>0</v>
      </c>
      <c r="AE569" s="20">
        <f t="shared" si="910"/>
        <v>0</v>
      </c>
      <c r="AF569" s="21">
        <f t="shared" si="911"/>
        <v>0</v>
      </c>
      <c r="AG569" s="215">
        <f t="shared" si="912"/>
        <v>1</v>
      </c>
      <c r="AH569" s="194">
        <f t="shared" si="930"/>
        <v>0</v>
      </c>
      <c r="AI569" s="151"/>
      <c r="AJ569" s="20">
        <f t="shared" si="913"/>
        <v>0</v>
      </c>
      <c r="AK569" s="143"/>
      <c r="AL569" s="215">
        <f t="shared" si="914"/>
        <v>1</v>
      </c>
      <c r="AM569" s="194">
        <f t="shared" si="931"/>
        <v>0</v>
      </c>
      <c r="AN569" s="151"/>
      <c r="AO569" s="143">
        <f t="shared" si="915"/>
        <v>0</v>
      </c>
      <c r="AP569" s="208">
        <f t="shared" si="932"/>
        <v>0</v>
      </c>
      <c r="AQ569" s="53" t="str">
        <f t="shared" si="866"/>
        <v xml:space="preserve"> </v>
      </c>
      <c r="AR569" s="231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5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5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8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299" t="s">
        <v>148</v>
      </c>
      <c r="F570" s="299"/>
      <c r="G570" s="67"/>
      <c r="H570" s="72"/>
      <c r="I570" s="27"/>
      <c r="J570" s="195">
        <f>27%</f>
        <v>0.27</v>
      </c>
      <c r="K570" s="214">
        <f t="shared" si="926"/>
        <v>0</v>
      </c>
      <c r="L570" s="20">
        <f t="shared" si="903"/>
        <v>0</v>
      </c>
      <c r="M570" s="73">
        <f t="shared" si="904"/>
        <v>0</v>
      </c>
      <c r="N570" s="215">
        <f>100%</f>
        <v>1</v>
      </c>
      <c r="O570" s="194">
        <f t="shared" si="927"/>
        <v>0</v>
      </c>
      <c r="P570" s="151"/>
      <c r="Q570" s="20">
        <f t="shared" si="905"/>
        <v>0</v>
      </c>
      <c r="R570" s="143"/>
      <c r="S570" s="215">
        <f>100%</f>
        <v>1</v>
      </c>
      <c r="T570" s="194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5">
        <f t="shared" si="909"/>
        <v>0.27</v>
      </c>
      <c r="AD570" s="214">
        <f t="shared" si="929"/>
        <v>0</v>
      </c>
      <c r="AE570" s="20">
        <f t="shared" si="910"/>
        <v>0</v>
      </c>
      <c r="AF570" s="21">
        <f t="shared" si="911"/>
        <v>0</v>
      </c>
      <c r="AG570" s="215">
        <f t="shared" si="912"/>
        <v>1</v>
      </c>
      <c r="AH570" s="194">
        <f t="shared" si="930"/>
        <v>0</v>
      </c>
      <c r="AI570" s="151"/>
      <c r="AJ570" s="20">
        <f t="shared" si="913"/>
        <v>0</v>
      </c>
      <c r="AK570" s="143"/>
      <c r="AL570" s="215">
        <f t="shared" si="914"/>
        <v>1</v>
      </c>
      <c r="AM570" s="194">
        <f t="shared" si="931"/>
        <v>0</v>
      </c>
      <c r="AN570" s="151"/>
      <c r="AO570" s="143">
        <f t="shared" si="915"/>
        <v>0</v>
      </c>
      <c r="AP570" s="208">
        <f t="shared" si="932"/>
        <v>0</v>
      </c>
      <c r="AQ570" s="53" t="str">
        <f t="shared" si="866"/>
        <v xml:space="preserve"> </v>
      </c>
      <c r="AR570" s="231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5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5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8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299" t="s">
        <v>148</v>
      </c>
      <c r="F571" s="299"/>
      <c r="G571" s="67"/>
      <c r="H571" s="72"/>
      <c r="I571" s="27"/>
      <c r="J571" s="195">
        <f>27%</f>
        <v>0.27</v>
      </c>
      <c r="K571" s="214">
        <f t="shared" si="926"/>
        <v>0</v>
      </c>
      <c r="L571" s="20">
        <f t="shared" si="903"/>
        <v>0</v>
      </c>
      <c r="M571" s="73">
        <f t="shared" si="904"/>
        <v>0</v>
      </c>
      <c r="N571" s="215">
        <f>100%</f>
        <v>1</v>
      </c>
      <c r="O571" s="194">
        <f t="shared" si="927"/>
        <v>0</v>
      </c>
      <c r="P571" s="151"/>
      <c r="Q571" s="20">
        <f t="shared" si="905"/>
        <v>0</v>
      </c>
      <c r="R571" s="143"/>
      <c r="S571" s="215">
        <f>100%</f>
        <v>1</v>
      </c>
      <c r="T571" s="194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5">
        <f t="shared" si="909"/>
        <v>0.27</v>
      </c>
      <c r="AD571" s="214">
        <f t="shared" si="929"/>
        <v>0</v>
      </c>
      <c r="AE571" s="20">
        <f t="shared" si="910"/>
        <v>0</v>
      </c>
      <c r="AF571" s="21">
        <f t="shared" si="911"/>
        <v>0</v>
      </c>
      <c r="AG571" s="215">
        <f t="shared" si="912"/>
        <v>1</v>
      </c>
      <c r="AH571" s="194">
        <f t="shared" si="930"/>
        <v>0</v>
      </c>
      <c r="AI571" s="151"/>
      <c r="AJ571" s="20">
        <f t="shared" si="913"/>
        <v>0</v>
      </c>
      <c r="AK571" s="143"/>
      <c r="AL571" s="215">
        <f t="shared" si="914"/>
        <v>1</v>
      </c>
      <c r="AM571" s="194">
        <f t="shared" si="931"/>
        <v>0</v>
      </c>
      <c r="AN571" s="151"/>
      <c r="AO571" s="143">
        <f t="shared" si="915"/>
        <v>0</v>
      </c>
      <c r="AP571" s="208">
        <f t="shared" si="932"/>
        <v>0</v>
      </c>
      <c r="AQ571" s="53" t="str">
        <f t="shared" si="866"/>
        <v xml:space="preserve"> </v>
      </c>
      <c r="AR571" s="231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5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5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8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299" t="s">
        <v>148</v>
      </c>
      <c r="F572" s="299"/>
      <c r="G572" s="67"/>
      <c r="H572" s="72"/>
      <c r="I572" s="27"/>
      <c r="J572" s="195">
        <f>27%</f>
        <v>0.27</v>
      </c>
      <c r="K572" s="214">
        <f t="shared" si="926"/>
        <v>0</v>
      </c>
      <c r="L572" s="20">
        <f t="shared" si="903"/>
        <v>0</v>
      </c>
      <c r="M572" s="73">
        <f t="shared" si="904"/>
        <v>0</v>
      </c>
      <c r="N572" s="215">
        <f>100%</f>
        <v>1</v>
      </c>
      <c r="O572" s="194">
        <f t="shared" si="927"/>
        <v>0</v>
      </c>
      <c r="P572" s="151"/>
      <c r="Q572" s="20">
        <f t="shared" si="905"/>
        <v>0</v>
      </c>
      <c r="R572" s="143"/>
      <c r="S572" s="215">
        <f>100%</f>
        <v>1</v>
      </c>
      <c r="T572" s="194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5">
        <f t="shared" si="909"/>
        <v>0.27</v>
      </c>
      <c r="AD572" s="214">
        <f t="shared" si="929"/>
        <v>0</v>
      </c>
      <c r="AE572" s="20">
        <f t="shared" si="910"/>
        <v>0</v>
      </c>
      <c r="AF572" s="21">
        <f t="shared" si="911"/>
        <v>0</v>
      </c>
      <c r="AG572" s="215">
        <f t="shared" si="912"/>
        <v>1</v>
      </c>
      <c r="AH572" s="194">
        <f t="shared" si="930"/>
        <v>0</v>
      </c>
      <c r="AI572" s="151"/>
      <c r="AJ572" s="20">
        <f t="shared" si="913"/>
        <v>0</v>
      </c>
      <c r="AK572" s="143"/>
      <c r="AL572" s="215">
        <f t="shared" si="914"/>
        <v>1</v>
      </c>
      <c r="AM572" s="194">
        <f t="shared" si="931"/>
        <v>0</v>
      </c>
      <c r="AN572" s="151"/>
      <c r="AO572" s="143">
        <f t="shared" si="915"/>
        <v>0</v>
      </c>
      <c r="AP572" s="208">
        <f t="shared" si="932"/>
        <v>0</v>
      </c>
      <c r="AQ572" s="53" t="str">
        <f t="shared" si="866"/>
        <v xml:space="preserve"> </v>
      </c>
      <c r="AR572" s="231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5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5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8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299" t="s">
        <v>148</v>
      </c>
      <c r="F573" s="299"/>
      <c r="G573" s="67"/>
      <c r="H573" s="72"/>
      <c r="I573" s="27"/>
      <c r="J573" s="195">
        <f>27%</f>
        <v>0.27</v>
      </c>
      <c r="K573" s="214">
        <f t="shared" si="926"/>
        <v>0</v>
      </c>
      <c r="L573" s="20">
        <f t="shared" si="903"/>
        <v>0</v>
      </c>
      <c r="M573" s="73">
        <f t="shared" si="904"/>
        <v>0</v>
      </c>
      <c r="N573" s="215">
        <f>100%</f>
        <v>1</v>
      </c>
      <c r="O573" s="194">
        <f t="shared" si="927"/>
        <v>0</v>
      </c>
      <c r="P573" s="151"/>
      <c r="Q573" s="20">
        <f t="shared" si="905"/>
        <v>0</v>
      </c>
      <c r="R573" s="143"/>
      <c r="S573" s="215">
        <f>100%</f>
        <v>1</v>
      </c>
      <c r="T573" s="194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5">
        <f t="shared" si="909"/>
        <v>0.27</v>
      </c>
      <c r="AD573" s="214">
        <f t="shared" si="929"/>
        <v>0</v>
      </c>
      <c r="AE573" s="20">
        <f t="shared" si="910"/>
        <v>0</v>
      </c>
      <c r="AF573" s="21">
        <f t="shared" si="911"/>
        <v>0</v>
      </c>
      <c r="AG573" s="215">
        <f t="shared" si="912"/>
        <v>1</v>
      </c>
      <c r="AH573" s="194">
        <f t="shared" si="930"/>
        <v>0</v>
      </c>
      <c r="AI573" s="151"/>
      <c r="AJ573" s="20">
        <f t="shared" si="913"/>
        <v>0</v>
      </c>
      <c r="AK573" s="143"/>
      <c r="AL573" s="215">
        <f t="shared" si="914"/>
        <v>1</v>
      </c>
      <c r="AM573" s="194">
        <f t="shared" si="931"/>
        <v>0</v>
      </c>
      <c r="AN573" s="151"/>
      <c r="AO573" s="143">
        <f t="shared" si="915"/>
        <v>0</v>
      </c>
      <c r="AP573" s="208">
        <f t="shared" si="932"/>
        <v>0</v>
      </c>
      <c r="AQ573" s="53" t="str">
        <f t="shared" si="866"/>
        <v xml:space="preserve"> </v>
      </c>
      <c r="AR573" s="231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5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5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8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299" t="s">
        <v>148</v>
      </c>
      <c r="F574" s="299"/>
      <c r="G574" s="67"/>
      <c r="H574" s="72"/>
      <c r="I574" s="27"/>
      <c r="J574" s="195">
        <f>27%</f>
        <v>0.27</v>
      </c>
      <c r="K574" s="214">
        <f t="shared" si="926"/>
        <v>0</v>
      </c>
      <c r="L574" s="20">
        <f t="shared" si="903"/>
        <v>0</v>
      </c>
      <c r="M574" s="73">
        <f t="shared" si="904"/>
        <v>0</v>
      </c>
      <c r="N574" s="215">
        <f>100%</f>
        <v>1</v>
      </c>
      <c r="O574" s="194">
        <f t="shared" si="927"/>
        <v>0</v>
      </c>
      <c r="P574" s="151"/>
      <c r="Q574" s="20">
        <f t="shared" si="905"/>
        <v>0</v>
      </c>
      <c r="R574" s="143"/>
      <c r="S574" s="215">
        <f>100%</f>
        <v>1</v>
      </c>
      <c r="T574" s="194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5">
        <f t="shared" si="909"/>
        <v>0.27</v>
      </c>
      <c r="AD574" s="214">
        <f t="shared" si="929"/>
        <v>0</v>
      </c>
      <c r="AE574" s="20">
        <f t="shared" si="910"/>
        <v>0</v>
      </c>
      <c r="AF574" s="21">
        <f t="shared" si="911"/>
        <v>0</v>
      </c>
      <c r="AG574" s="215">
        <f t="shared" si="912"/>
        <v>1</v>
      </c>
      <c r="AH574" s="194">
        <f t="shared" si="930"/>
        <v>0</v>
      </c>
      <c r="AI574" s="151"/>
      <c r="AJ574" s="20">
        <f t="shared" si="913"/>
        <v>0</v>
      </c>
      <c r="AK574" s="143"/>
      <c r="AL574" s="215">
        <f t="shared" si="914"/>
        <v>1</v>
      </c>
      <c r="AM574" s="194">
        <f t="shared" si="931"/>
        <v>0</v>
      </c>
      <c r="AN574" s="151"/>
      <c r="AO574" s="143">
        <f t="shared" si="915"/>
        <v>0</v>
      </c>
      <c r="AP574" s="208">
        <f t="shared" si="932"/>
        <v>0</v>
      </c>
      <c r="AQ574" s="53" t="str">
        <f t="shared" si="866"/>
        <v xml:space="preserve"> </v>
      </c>
      <c r="AR574" s="231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5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5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8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299" t="s">
        <v>148</v>
      </c>
      <c r="F575" s="299"/>
      <c r="G575" s="67"/>
      <c r="H575" s="72"/>
      <c r="I575" s="27"/>
      <c r="J575" s="195">
        <f>27%</f>
        <v>0.27</v>
      </c>
      <c r="K575" s="214">
        <f t="shared" si="926"/>
        <v>0</v>
      </c>
      <c r="L575" s="20">
        <f t="shared" si="903"/>
        <v>0</v>
      </c>
      <c r="M575" s="73">
        <f t="shared" si="904"/>
        <v>0</v>
      </c>
      <c r="N575" s="215">
        <f>100%</f>
        <v>1</v>
      </c>
      <c r="O575" s="194">
        <f t="shared" si="927"/>
        <v>0</v>
      </c>
      <c r="P575" s="151"/>
      <c r="Q575" s="20">
        <f t="shared" si="905"/>
        <v>0</v>
      </c>
      <c r="R575" s="143"/>
      <c r="S575" s="215">
        <f>100%</f>
        <v>1</v>
      </c>
      <c r="T575" s="194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5">
        <f t="shared" si="909"/>
        <v>0.27</v>
      </c>
      <c r="AD575" s="214">
        <f t="shared" si="929"/>
        <v>0</v>
      </c>
      <c r="AE575" s="20">
        <f t="shared" si="910"/>
        <v>0</v>
      </c>
      <c r="AF575" s="21">
        <f t="shared" si="911"/>
        <v>0</v>
      </c>
      <c r="AG575" s="215">
        <f t="shared" si="912"/>
        <v>1</v>
      </c>
      <c r="AH575" s="194">
        <f t="shared" si="930"/>
        <v>0</v>
      </c>
      <c r="AI575" s="151"/>
      <c r="AJ575" s="20">
        <f t="shared" si="913"/>
        <v>0</v>
      </c>
      <c r="AK575" s="143"/>
      <c r="AL575" s="215">
        <f t="shared" si="914"/>
        <v>1</v>
      </c>
      <c r="AM575" s="194">
        <f t="shared" si="931"/>
        <v>0</v>
      </c>
      <c r="AN575" s="151"/>
      <c r="AO575" s="143">
        <f t="shared" si="915"/>
        <v>0</v>
      </c>
      <c r="AP575" s="208">
        <f t="shared" si="932"/>
        <v>0</v>
      </c>
      <c r="AQ575" s="53" t="str">
        <f t="shared" si="866"/>
        <v xml:space="preserve"> </v>
      </c>
      <c r="AR575" s="231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5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5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8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299" t="s">
        <v>148</v>
      </c>
      <c r="F576" s="299"/>
      <c r="G576" s="67"/>
      <c r="H576" s="72"/>
      <c r="I576" s="27"/>
      <c r="J576" s="195">
        <f>27%</f>
        <v>0.27</v>
      </c>
      <c r="K576" s="214">
        <f t="shared" si="926"/>
        <v>0</v>
      </c>
      <c r="L576" s="20">
        <f t="shared" si="903"/>
        <v>0</v>
      </c>
      <c r="M576" s="73">
        <f t="shared" si="904"/>
        <v>0</v>
      </c>
      <c r="N576" s="215">
        <f>100%</f>
        <v>1</v>
      </c>
      <c r="O576" s="194">
        <f t="shared" si="927"/>
        <v>0</v>
      </c>
      <c r="P576" s="151"/>
      <c r="Q576" s="20">
        <f t="shared" si="905"/>
        <v>0</v>
      </c>
      <c r="R576" s="143"/>
      <c r="S576" s="215">
        <f>100%</f>
        <v>1</v>
      </c>
      <c r="T576" s="194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5">
        <f t="shared" si="909"/>
        <v>0.27</v>
      </c>
      <c r="AD576" s="214">
        <f t="shared" si="929"/>
        <v>0</v>
      </c>
      <c r="AE576" s="20">
        <f t="shared" si="910"/>
        <v>0</v>
      </c>
      <c r="AF576" s="21">
        <f t="shared" si="911"/>
        <v>0</v>
      </c>
      <c r="AG576" s="215">
        <f t="shared" si="912"/>
        <v>1</v>
      </c>
      <c r="AH576" s="194">
        <f t="shared" si="930"/>
        <v>0</v>
      </c>
      <c r="AI576" s="151"/>
      <c r="AJ576" s="20">
        <f t="shared" si="913"/>
        <v>0</v>
      </c>
      <c r="AK576" s="143"/>
      <c r="AL576" s="215">
        <f t="shared" si="914"/>
        <v>1</v>
      </c>
      <c r="AM576" s="194">
        <f t="shared" si="931"/>
        <v>0</v>
      </c>
      <c r="AN576" s="151"/>
      <c r="AO576" s="143">
        <f t="shared" si="915"/>
        <v>0</v>
      </c>
      <c r="AP576" s="208">
        <f t="shared" si="932"/>
        <v>0</v>
      </c>
      <c r="AQ576" s="53" t="str">
        <f t="shared" si="866"/>
        <v xml:space="preserve"> </v>
      </c>
      <c r="AR576" s="231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5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5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8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299" t="s">
        <v>148</v>
      </c>
      <c r="F577" s="299"/>
      <c r="G577" s="67"/>
      <c r="H577" s="72"/>
      <c r="I577" s="27"/>
      <c r="J577" s="195">
        <f>27%</f>
        <v>0.27</v>
      </c>
      <c r="K577" s="214">
        <f t="shared" si="926"/>
        <v>0</v>
      </c>
      <c r="L577" s="20">
        <f t="shared" si="903"/>
        <v>0</v>
      </c>
      <c r="M577" s="73">
        <f t="shared" si="904"/>
        <v>0</v>
      </c>
      <c r="N577" s="215">
        <f>100%</f>
        <v>1</v>
      </c>
      <c r="O577" s="194">
        <f t="shared" si="927"/>
        <v>0</v>
      </c>
      <c r="P577" s="151"/>
      <c r="Q577" s="20">
        <f t="shared" si="905"/>
        <v>0</v>
      </c>
      <c r="R577" s="143"/>
      <c r="S577" s="215">
        <f>100%</f>
        <v>1</v>
      </c>
      <c r="T577" s="194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5">
        <f t="shared" si="909"/>
        <v>0.27</v>
      </c>
      <c r="AD577" s="214">
        <f t="shared" si="929"/>
        <v>0</v>
      </c>
      <c r="AE577" s="20">
        <f t="shared" si="910"/>
        <v>0</v>
      </c>
      <c r="AF577" s="21">
        <f t="shared" si="911"/>
        <v>0</v>
      </c>
      <c r="AG577" s="215">
        <f t="shared" si="912"/>
        <v>1</v>
      </c>
      <c r="AH577" s="194">
        <f t="shared" si="930"/>
        <v>0</v>
      </c>
      <c r="AI577" s="151"/>
      <c r="AJ577" s="20">
        <f t="shared" si="913"/>
        <v>0</v>
      </c>
      <c r="AK577" s="143"/>
      <c r="AL577" s="215">
        <f t="shared" si="914"/>
        <v>1</v>
      </c>
      <c r="AM577" s="194">
        <f t="shared" si="931"/>
        <v>0</v>
      </c>
      <c r="AN577" s="151"/>
      <c r="AO577" s="143">
        <f t="shared" si="915"/>
        <v>0</v>
      </c>
      <c r="AP577" s="208">
        <f t="shared" si="932"/>
        <v>0</v>
      </c>
      <c r="AQ577" s="53" t="str">
        <f t="shared" si="866"/>
        <v xml:space="preserve"> </v>
      </c>
      <c r="AR577" s="231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5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5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8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299" t="s">
        <v>148</v>
      </c>
      <c r="F578" s="299"/>
      <c r="G578" s="67"/>
      <c r="H578" s="72"/>
      <c r="I578" s="27"/>
      <c r="J578" s="195">
        <f>27%</f>
        <v>0.27</v>
      </c>
      <c r="K578" s="214">
        <f t="shared" si="926"/>
        <v>0</v>
      </c>
      <c r="L578" s="20">
        <f t="shared" si="903"/>
        <v>0</v>
      </c>
      <c r="M578" s="73">
        <f t="shared" si="904"/>
        <v>0</v>
      </c>
      <c r="N578" s="215">
        <f>100%</f>
        <v>1</v>
      </c>
      <c r="O578" s="194">
        <f t="shared" si="927"/>
        <v>0</v>
      </c>
      <c r="P578" s="151"/>
      <c r="Q578" s="20">
        <f t="shared" si="905"/>
        <v>0</v>
      </c>
      <c r="R578" s="143"/>
      <c r="S578" s="215">
        <f>100%</f>
        <v>1</v>
      </c>
      <c r="T578" s="194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5">
        <f t="shared" si="909"/>
        <v>0.27</v>
      </c>
      <c r="AD578" s="214">
        <f t="shared" si="929"/>
        <v>0</v>
      </c>
      <c r="AE578" s="20">
        <f t="shared" si="910"/>
        <v>0</v>
      </c>
      <c r="AF578" s="21">
        <f t="shared" si="911"/>
        <v>0</v>
      </c>
      <c r="AG578" s="215">
        <f t="shared" si="912"/>
        <v>1</v>
      </c>
      <c r="AH578" s="194">
        <f t="shared" si="930"/>
        <v>0</v>
      </c>
      <c r="AI578" s="151"/>
      <c r="AJ578" s="20">
        <f t="shared" si="913"/>
        <v>0</v>
      </c>
      <c r="AK578" s="143"/>
      <c r="AL578" s="215">
        <f t="shared" si="914"/>
        <v>1</v>
      </c>
      <c r="AM578" s="194">
        <f t="shared" si="931"/>
        <v>0</v>
      </c>
      <c r="AN578" s="151"/>
      <c r="AO578" s="143">
        <f t="shared" si="915"/>
        <v>0</v>
      </c>
      <c r="AP578" s="208">
        <f t="shared" si="932"/>
        <v>0</v>
      </c>
      <c r="AQ578" s="53" t="str">
        <f t="shared" si="866"/>
        <v xml:space="preserve"> </v>
      </c>
      <c r="AR578" s="231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5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5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8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299" t="s">
        <v>148</v>
      </c>
      <c r="F579" s="299"/>
      <c r="G579" s="67"/>
      <c r="H579" s="72"/>
      <c r="I579" s="27"/>
      <c r="J579" s="195">
        <f>27%</f>
        <v>0.27</v>
      </c>
      <c r="K579" s="214">
        <f t="shared" si="926"/>
        <v>0</v>
      </c>
      <c r="L579" s="20">
        <f t="shared" si="903"/>
        <v>0</v>
      </c>
      <c r="M579" s="73">
        <f t="shared" si="904"/>
        <v>0</v>
      </c>
      <c r="N579" s="215">
        <f>100%</f>
        <v>1</v>
      </c>
      <c r="O579" s="194">
        <f t="shared" si="927"/>
        <v>0</v>
      </c>
      <c r="P579" s="151"/>
      <c r="Q579" s="20">
        <f t="shared" si="905"/>
        <v>0</v>
      </c>
      <c r="R579" s="143"/>
      <c r="S579" s="215">
        <f>100%</f>
        <v>1</v>
      </c>
      <c r="T579" s="194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5">
        <f t="shared" si="909"/>
        <v>0.27</v>
      </c>
      <c r="AD579" s="214">
        <f t="shared" si="929"/>
        <v>0</v>
      </c>
      <c r="AE579" s="20">
        <f t="shared" si="910"/>
        <v>0</v>
      </c>
      <c r="AF579" s="21">
        <f t="shared" si="911"/>
        <v>0</v>
      </c>
      <c r="AG579" s="215">
        <f t="shared" si="912"/>
        <v>1</v>
      </c>
      <c r="AH579" s="194">
        <f t="shared" si="930"/>
        <v>0</v>
      </c>
      <c r="AI579" s="151"/>
      <c r="AJ579" s="20">
        <f t="shared" si="913"/>
        <v>0</v>
      </c>
      <c r="AK579" s="143"/>
      <c r="AL579" s="215">
        <f t="shared" si="914"/>
        <v>1</v>
      </c>
      <c r="AM579" s="194">
        <f t="shared" si="931"/>
        <v>0</v>
      </c>
      <c r="AN579" s="151"/>
      <c r="AO579" s="143">
        <f t="shared" si="915"/>
        <v>0</v>
      </c>
      <c r="AP579" s="208">
        <f t="shared" si="932"/>
        <v>0</v>
      </c>
      <c r="AQ579" s="53" t="str">
        <f t="shared" si="866"/>
        <v xml:space="preserve"> </v>
      </c>
      <c r="AR579" s="231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5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5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8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299" t="s">
        <v>148</v>
      </c>
      <c r="F580" s="299"/>
      <c r="G580" s="67"/>
      <c r="H580" s="72"/>
      <c r="I580" s="27"/>
      <c r="J580" s="195">
        <f>27%</f>
        <v>0.27</v>
      </c>
      <c r="K580" s="214">
        <f t="shared" si="926"/>
        <v>0</v>
      </c>
      <c r="L580" s="20">
        <f t="shared" si="903"/>
        <v>0</v>
      </c>
      <c r="M580" s="73">
        <f t="shared" si="904"/>
        <v>0</v>
      </c>
      <c r="N580" s="215">
        <f>100%</f>
        <v>1</v>
      </c>
      <c r="O580" s="194">
        <f t="shared" si="927"/>
        <v>0</v>
      </c>
      <c r="P580" s="151"/>
      <c r="Q580" s="20">
        <f t="shared" si="905"/>
        <v>0</v>
      </c>
      <c r="R580" s="143"/>
      <c r="S580" s="215">
        <f>100%</f>
        <v>1</v>
      </c>
      <c r="T580" s="194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5">
        <f t="shared" si="909"/>
        <v>0.27</v>
      </c>
      <c r="AD580" s="214">
        <f t="shared" si="929"/>
        <v>0</v>
      </c>
      <c r="AE580" s="20">
        <f t="shared" si="910"/>
        <v>0</v>
      </c>
      <c r="AF580" s="21">
        <f t="shared" si="911"/>
        <v>0</v>
      </c>
      <c r="AG580" s="215">
        <f t="shared" si="912"/>
        <v>1</v>
      </c>
      <c r="AH580" s="194">
        <f t="shared" si="930"/>
        <v>0</v>
      </c>
      <c r="AI580" s="151"/>
      <c r="AJ580" s="20">
        <f t="shared" si="913"/>
        <v>0</v>
      </c>
      <c r="AK580" s="143"/>
      <c r="AL580" s="215">
        <f t="shared" si="914"/>
        <v>1</v>
      </c>
      <c r="AM580" s="194">
        <f t="shared" si="931"/>
        <v>0</v>
      </c>
      <c r="AN580" s="151"/>
      <c r="AO580" s="143">
        <f t="shared" si="915"/>
        <v>0</v>
      </c>
      <c r="AP580" s="208">
        <f>AH580-O580</f>
        <v>0</v>
      </c>
      <c r="AQ580" s="53" t="str">
        <f t="shared" si="866"/>
        <v xml:space="preserve"> </v>
      </c>
      <c r="AR580" s="231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5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5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8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296" t="s">
        <v>32</v>
      </c>
      <c r="E581" s="297"/>
      <c r="F581" s="298"/>
      <c r="G581" s="65"/>
      <c r="H581" s="70"/>
      <c r="I581" s="26"/>
      <c r="J581" s="26"/>
      <c r="K581" s="133"/>
      <c r="L581" s="5"/>
      <c r="M581" s="71">
        <f>O581+Q581</f>
        <v>0</v>
      </c>
      <c r="N581" s="216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6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6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6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10"/>
      <c r="AQ581" s="53" t="str">
        <f t="shared" si="866"/>
        <v xml:space="preserve"> </v>
      </c>
      <c r="AR581" s="231"/>
      <c r="AS581" s="23"/>
      <c r="AT581" s="26"/>
      <c r="AU581" s="26"/>
      <c r="AV581" s="5"/>
      <c r="AW581" s="6">
        <f>AY581+BA581</f>
        <v>0</v>
      </c>
      <c r="AX581" s="216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6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10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299" t="s">
        <v>148</v>
      </c>
      <c r="F582" s="299"/>
      <c r="G582" s="67"/>
      <c r="H582" s="72"/>
      <c r="I582" s="27"/>
      <c r="J582" s="195">
        <f>27%</f>
        <v>0.27</v>
      </c>
      <c r="K582" s="214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5">
        <f>100%</f>
        <v>1</v>
      </c>
      <c r="O582" s="194">
        <f>ROUND((M582*N582),0)</f>
        <v>0</v>
      </c>
      <c r="P582" s="151"/>
      <c r="Q582" s="20">
        <f t="shared" ref="Q582:Q601" si="939">M582-O582</f>
        <v>0</v>
      </c>
      <c r="R582" s="143"/>
      <c r="S582" s="215">
        <f>100%</f>
        <v>1</v>
      </c>
      <c r="T582" s="194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5">
        <f t="shared" ref="AC582:AC601" si="943">J582</f>
        <v>0.27</v>
      </c>
      <c r="AD582" s="214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5">
        <f t="shared" ref="AG582:AG601" si="946">N582</f>
        <v>1</v>
      </c>
      <c r="AH582" s="194">
        <f>ROUND((AF582*AG582),0)</f>
        <v>0</v>
      </c>
      <c r="AI582" s="151"/>
      <c r="AJ582" s="20">
        <f t="shared" ref="AJ582:AJ601" si="947">AF582-AH582</f>
        <v>0</v>
      </c>
      <c r="AK582" s="143"/>
      <c r="AL582" s="215">
        <f t="shared" ref="AL582:AL601" si="948">S582</f>
        <v>1</v>
      </c>
      <c r="AM582" s="194">
        <f>ROUND((AL582*AH582),0)</f>
        <v>0</v>
      </c>
      <c r="AN582" s="151"/>
      <c r="AO582" s="143">
        <f t="shared" ref="AO582:AO601" si="949">AH582-AM582</f>
        <v>0</v>
      </c>
      <c r="AP582" s="208">
        <f>AH582-O582</f>
        <v>0</v>
      </c>
      <c r="AQ582" s="53" t="str">
        <f t="shared" si="866"/>
        <v xml:space="preserve"> </v>
      </c>
      <c r="AR582" s="231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5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5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8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299" t="s">
        <v>148</v>
      </c>
      <c r="F583" s="299"/>
      <c r="G583" s="67"/>
      <c r="H583" s="72"/>
      <c r="I583" s="27"/>
      <c r="J583" s="195">
        <f>27%</f>
        <v>0.27</v>
      </c>
      <c r="K583" s="214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5">
        <f>100%</f>
        <v>1</v>
      </c>
      <c r="O583" s="194">
        <f t="shared" ref="O583:O601" si="961">ROUND((M583*N583),0)</f>
        <v>0</v>
      </c>
      <c r="P583" s="151"/>
      <c r="Q583" s="20">
        <f t="shared" si="939"/>
        <v>0</v>
      </c>
      <c r="R583" s="143"/>
      <c r="S583" s="215">
        <f>100%</f>
        <v>1</v>
      </c>
      <c r="T583" s="194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5">
        <f t="shared" si="943"/>
        <v>0.27</v>
      </c>
      <c r="AD583" s="214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5">
        <f t="shared" si="946"/>
        <v>1</v>
      </c>
      <c r="AH583" s="194">
        <f t="shared" ref="AH583:AH601" si="964">ROUND((AF583*AG583),0)</f>
        <v>0</v>
      </c>
      <c r="AI583" s="151"/>
      <c r="AJ583" s="20">
        <f t="shared" si="947"/>
        <v>0</v>
      </c>
      <c r="AK583" s="143"/>
      <c r="AL583" s="215">
        <f t="shared" si="948"/>
        <v>1</v>
      </c>
      <c r="AM583" s="194">
        <f t="shared" ref="AM583:AM601" si="965">ROUND((AL583*AH583),0)</f>
        <v>0</v>
      </c>
      <c r="AN583" s="151"/>
      <c r="AO583" s="143">
        <f t="shared" si="949"/>
        <v>0</v>
      </c>
      <c r="AP583" s="208">
        <f t="shared" ref="AP583:AP600" si="966">AH583-O583</f>
        <v>0</v>
      </c>
      <c r="AQ583" s="53" t="str">
        <f t="shared" si="866"/>
        <v xml:space="preserve"> </v>
      </c>
      <c r="AR583" s="231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5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5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8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299" t="s">
        <v>148</v>
      </c>
      <c r="F584" s="299"/>
      <c r="G584" s="67"/>
      <c r="H584" s="72"/>
      <c r="I584" s="27"/>
      <c r="J584" s="195">
        <f>27%</f>
        <v>0.27</v>
      </c>
      <c r="K584" s="214">
        <f t="shared" si="960"/>
        <v>0</v>
      </c>
      <c r="L584" s="20">
        <f t="shared" si="937"/>
        <v>0</v>
      </c>
      <c r="M584" s="73">
        <f t="shared" si="938"/>
        <v>0</v>
      </c>
      <c r="N584" s="215">
        <f>100%</f>
        <v>1</v>
      </c>
      <c r="O584" s="194">
        <f t="shared" si="961"/>
        <v>0</v>
      </c>
      <c r="P584" s="151"/>
      <c r="Q584" s="20">
        <f t="shared" si="939"/>
        <v>0</v>
      </c>
      <c r="R584" s="143"/>
      <c r="S584" s="215">
        <f>100%</f>
        <v>1</v>
      </c>
      <c r="T584" s="194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5">
        <f t="shared" si="943"/>
        <v>0.27</v>
      </c>
      <c r="AD584" s="214">
        <f t="shared" si="963"/>
        <v>0</v>
      </c>
      <c r="AE584" s="20">
        <f t="shared" si="944"/>
        <v>0</v>
      </c>
      <c r="AF584" s="21">
        <f t="shared" si="945"/>
        <v>0</v>
      </c>
      <c r="AG584" s="215">
        <f t="shared" si="946"/>
        <v>1</v>
      </c>
      <c r="AH584" s="194">
        <f>ROUND((AF584*AG584),0)</f>
        <v>0</v>
      </c>
      <c r="AI584" s="151"/>
      <c r="AJ584" s="20">
        <f t="shared" si="947"/>
        <v>0</v>
      </c>
      <c r="AK584" s="143"/>
      <c r="AL584" s="215">
        <f t="shared" si="948"/>
        <v>1</v>
      </c>
      <c r="AM584" s="194">
        <f t="shared" si="965"/>
        <v>0</v>
      </c>
      <c r="AN584" s="151"/>
      <c r="AO584" s="143">
        <f t="shared" si="949"/>
        <v>0</v>
      </c>
      <c r="AP584" s="208">
        <f t="shared" si="966"/>
        <v>0</v>
      </c>
      <c r="AQ584" s="53" t="str">
        <f t="shared" si="866"/>
        <v xml:space="preserve"> </v>
      </c>
      <c r="AR584" s="231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5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5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8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299" t="s">
        <v>148</v>
      </c>
      <c r="F585" s="299"/>
      <c r="G585" s="67"/>
      <c r="H585" s="72"/>
      <c r="I585" s="27"/>
      <c r="J585" s="195">
        <f>27%</f>
        <v>0.27</v>
      </c>
      <c r="K585" s="214">
        <f t="shared" si="960"/>
        <v>0</v>
      </c>
      <c r="L585" s="20">
        <f t="shared" si="937"/>
        <v>0</v>
      </c>
      <c r="M585" s="73">
        <f t="shared" si="938"/>
        <v>0</v>
      </c>
      <c r="N585" s="215">
        <f>100%</f>
        <v>1</v>
      </c>
      <c r="O585" s="194">
        <f t="shared" si="961"/>
        <v>0</v>
      </c>
      <c r="P585" s="151"/>
      <c r="Q585" s="20">
        <f t="shared" si="939"/>
        <v>0</v>
      </c>
      <c r="R585" s="143"/>
      <c r="S585" s="215">
        <f>100%</f>
        <v>1</v>
      </c>
      <c r="T585" s="194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5">
        <f t="shared" si="943"/>
        <v>0.27</v>
      </c>
      <c r="AD585" s="214">
        <f t="shared" si="963"/>
        <v>0</v>
      </c>
      <c r="AE585" s="20">
        <f t="shared" si="944"/>
        <v>0</v>
      </c>
      <c r="AF585" s="21">
        <f t="shared" si="945"/>
        <v>0</v>
      </c>
      <c r="AG585" s="215">
        <f t="shared" si="946"/>
        <v>1</v>
      </c>
      <c r="AH585" s="194">
        <f t="shared" si="964"/>
        <v>0</v>
      </c>
      <c r="AI585" s="151"/>
      <c r="AJ585" s="20">
        <f t="shared" si="947"/>
        <v>0</v>
      </c>
      <c r="AK585" s="143"/>
      <c r="AL585" s="215">
        <f t="shared" si="948"/>
        <v>1</v>
      </c>
      <c r="AM585" s="194">
        <f t="shared" si="965"/>
        <v>0</v>
      </c>
      <c r="AN585" s="151"/>
      <c r="AO585" s="143">
        <f t="shared" si="949"/>
        <v>0</v>
      </c>
      <c r="AP585" s="208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1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5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5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8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299" t="s">
        <v>148</v>
      </c>
      <c r="F586" s="299"/>
      <c r="G586" s="67"/>
      <c r="H586" s="72"/>
      <c r="I586" s="27"/>
      <c r="J586" s="195">
        <f>27%</f>
        <v>0.27</v>
      </c>
      <c r="K586" s="214">
        <f t="shared" si="960"/>
        <v>0</v>
      </c>
      <c r="L586" s="20">
        <f t="shared" si="937"/>
        <v>0</v>
      </c>
      <c r="M586" s="73">
        <f t="shared" si="938"/>
        <v>0</v>
      </c>
      <c r="N586" s="215">
        <f>100%</f>
        <v>1</v>
      </c>
      <c r="O586" s="194">
        <f t="shared" si="961"/>
        <v>0</v>
      </c>
      <c r="P586" s="151"/>
      <c r="Q586" s="20">
        <f t="shared" si="939"/>
        <v>0</v>
      </c>
      <c r="R586" s="143"/>
      <c r="S586" s="215">
        <f>100%</f>
        <v>1</v>
      </c>
      <c r="T586" s="194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5">
        <f t="shared" si="943"/>
        <v>0.27</v>
      </c>
      <c r="AD586" s="214">
        <f t="shared" si="963"/>
        <v>0</v>
      </c>
      <c r="AE586" s="20">
        <f t="shared" si="944"/>
        <v>0</v>
      </c>
      <c r="AF586" s="21">
        <f t="shared" si="945"/>
        <v>0</v>
      </c>
      <c r="AG586" s="215">
        <f t="shared" si="946"/>
        <v>1</v>
      </c>
      <c r="AH586" s="194">
        <f t="shared" si="964"/>
        <v>0</v>
      </c>
      <c r="AI586" s="151"/>
      <c r="AJ586" s="20">
        <f t="shared" si="947"/>
        <v>0</v>
      </c>
      <c r="AK586" s="143"/>
      <c r="AL586" s="215">
        <f t="shared" si="948"/>
        <v>1</v>
      </c>
      <c r="AM586" s="194">
        <f t="shared" si="965"/>
        <v>0</v>
      </c>
      <c r="AN586" s="151"/>
      <c r="AO586" s="143">
        <f t="shared" si="949"/>
        <v>0</v>
      </c>
      <c r="AP586" s="208">
        <f t="shared" si="966"/>
        <v>0</v>
      </c>
      <c r="AQ586" s="53" t="str">
        <f t="shared" si="970"/>
        <v xml:space="preserve"> </v>
      </c>
      <c r="AR586" s="231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5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5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8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299" t="s">
        <v>148</v>
      </c>
      <c r="F587" s="299"/>
      <c r="G587" s="67"/>
      <c r="H587" s="72"/>
      <c r="I587" s="27"/>
      <c r="J587" s="195">
        <f>27%</f>
        <v>0.27</v>
      </c>
      <c r="K587" s="214">
        <f t="shared" si="960"/>
        <v>0</v>
      </c>
      <c r="L587" s="20">
        <f t="shared" si="937"/>
        <v>0</v>
      </c>
      <c r="M587" s="73">
        <f t="shared" si="938"/>
        <v>0</v>
      </c>
      <c r="N587" s="215">
        <f>100%</f>
        <v>1</v>
      </c>
      <c r="O587" s="194">
        <f t="shared" si="961"/>
        <v>0</v>
      </c>
      <c r="P587" s="151"/>
      <c r="Q587" s="20">
        <f t="shared" si="939"/>
        <v>0</v>
      </c>
      <c r="R587" s="143"/>
      <c r="S587" s="215">
        <f>100%</f>
        <v>1</v>
      </c>
      <c r="T587" s="194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5">
        <f t="shared" si="943"/>
        <v>0.27</v>
      </c>
      <c r="AD587" s="214">
        <f t="shared" si="963"/>
        <v>0</v>
      </c>
      <c r="AE587" s="20">
        <f t="shared" si="944"/>
        <v>0</v>
      </c>
      <c r="AF587" s="21">
        <f t="shared" si="945"/>
        <v>0</v>
      </c>
      <c r="AG587" s="215">
        <f t="shared" si="946"/>
        <v>1</v>
      </c>
      <c r="AH587" s="194">
        <f t="shared" si="964"/>
        <v>0</v>
      </c>
      <c r="AI587" s="151"/>
      <c r="AJ587" s="20">
        <f t="shared" si="947"/>
        <v>0</v>
      </c>
      <c r="AK587" s="143"/>
      <c r="AL587" s="215">
        <f t="shared" si="948"/>
        <v>1</v>
      </c>
      <c r="AM587" s="194">
        <f t="shared" si="965"/>
        <v>0</v>
      </c>
      <c r="AN587" s="151"/>
      <c r="AO587" s="143">
        <f t="shared" si="949"/>
        <v>0</v>
      </c>
      <c r="AP587" s="208">
        <f t="shared" si="966"/>
        <v>0</v>
      </c>
      <c r="AQ587" s="53" t="str">
        <f t="shared" si="970"/>
        <v xml:space="preserve"> </v>
      </c>
      <c r="AR587" s="231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5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5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8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299" t="s">
        <v>148</v>
      </c>
      <c r="F588" s="299"/>
      <c r="G588" s="67"/>
      <c r="H588" s="72"/>
      <c r="I588" s="27"/>
      <c r="J588" s="195">
        <f>27%</f>
        <v>0.27</v>
      </c>
      <c r="K588" s="214">
        <f t="shared" si="960"/>
        <v>0</v>
      </c>
      <c r="L588" s="20">
        <f t="shared" si="937"/>
        <v>0</v>
      </c>
      <c r="M588" s="73">
        <f t="shared" si="938"/>
        <v>0</v>
      </c>
      <c r="N588" s="215">
        <f>100%</f>
        <v>1</v>
      </c>
      <c r="O588" s="194">
        <f t="shared" si="961"/>
        <v>0</v>
      </c>
      <c r="P588" s="151"/>
      <c r="Q588" s="20">
        <f t="shared" si="939"/>
        <v>0</v>
      </c>
      <c r="R588" s="143"/>
      <c r="S588" s="215">
        <f>100%</f>
        <v>1</v>
      </c>
      <c r="T588" s="194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5">
        <f t="shared" si="943"/>
        <v>0.27</v>
      </c>
      <c r="AD588" s="214">
        <f t="shared" si="963"/>
        <v>0</v>
      </c>
      <c r="AE588" s="20">
        <f t="shared" si="944"/>
        <v>0</v>
      </c>
      <c r="AF588" s="21">
        <f t="shared" si="945"/>
        <v>0</v>
      </c>
      <c r="AG588" s="215">
        <f t="shared" si="946"/>
        <v>1</v>
      </c>
      <c r="AH588" s="194">
        <f t="shared" si="964"/>
        <v>0</v>
      </c>
      <c r="AI588" s="151"/>
      <c r="AJ588" s="20">
        <f t="shared" si="947"/>
        <v>0</v>
      </c>
      <c r="AK588" s="143"/>
      <c r="AL588" s="215">
        <f t="shared" si="948"/>
        <v>1</v>
      </c>
      <c r="AM588" s="194">
        <f t="shared" si="965"/>
        <v>0</v>
      </c>
      <c r="AN588" s="151"/>
      <c r="AO588" s="143">
        <f t="shared" si="949"/>
        <v>0</v>
      </c>
      <c r="AP588" s="208">
        <f t="shared" si="966"/>
        <v>0</v>
      </c>
      <c r="AQ588" s="53" t="str">
        <f t="shared" si="970"/>
        <v xml:space="preserve"> </v>
      </c>
      <c r="AR588" s="231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5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5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8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299" t="s">
        <v>148</v>
      </c>
      <c r="F589" s="299"/>
      <c r="G589" s="67"/>
      <c r="H589" s="72"/>
      <c r="I589" s="27"/>
      <c r="J589" s="195">
        <f>27%</f>
        <v>0.27</v>
      </c>
      <c r="K589" s="214">
        <f t="shared" si="960"/>
        <v>0</v>
      </c>
      <c r="L589" s="20">
        <f t="shared" si="937"/>
        <v>0</v>
      </c>
      <c r="M589" s="73">
        <f t="shared" si="938"/>
        <v>0</v>
      </c>
      <c r="N589" s="215">
        <f>100%</f>
        <v>1</v>
      </c>
      <c r="O589" s="194">
        <f t="shared" si="961"/>
        <v>0</v>
      </c>
      <c r="P589" s="151"/>
      <c r="Q589" s="20">
        <f t="shared" si="939"/>
        <v>0</v>
      </c>
      <c r="R589" s="143"/>
      <c r="S589" s="215">
        <f>100%</f>
        <v>1</v>
      </c>
      <c r="T589" s="194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5">
        <f t="shared" si="943"/>
        <v>0.27</v>
      </c>
      <c r="AD589" s="214">
        <f t="shared" si="963"/>
        <v>0</v>
      </c>
      <c r="AE589" s="20">
        <f t="shared" si="944"/>
        <v>0</v>
      </c>
      <c r="AF589" s="21">
        <f t="shared" si="945"/>
        <v>0</v>
      </c>
      <c r="AG589" s="215">
        <f t="shared" si="946"/>
        <v>1</v>
      </c>
      <c r="AH589" s="194">
        <f t="shared" si="964"/>
        <v>0</v>
      </c>
      <c r="AI589" s="151"/>
      <c r="AJ589" s="20">
        <f t="shared" si="947"/>
        <v>0</v>
      </c>
      <c r="AK589" s="143"/>
      <c r="AL589" s="215">
        <f t="shared" si="948"/>
        <v>1</v>
      </c>
      <c r="AM589" s="194">
        <f t="shared" si="965"/>
        <v>0</v>
      </c>
      <c r="AN589" s="151"/>
      <c r="AO589" s="143">
        <f t="shared" si="949"/>
        <v>0</v>
      </c>
      <c r="AP589" s="208">
        <f t="shared" si="966"/>
        <v>0</v>
      </c>
      <c r="AQ589" s="53" t="str">
        <f t="shared" si="970"/>
        <v xml:space="preserve"> </v>
      </c>
      <c r="AR589" s="231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5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5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8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299" t="s">
        <v>148</v>
      </c>
      <c r="F590" s="299"/>
      <c r="G590" s="67"/>
      <c r="H590" s="72"/>
      <c r="I590" s="27"/>
      <c r="J590" s="195">
        <f>27%</f>
        <v>0.27</v>
      </c>
      <c r="K590" s="214">
        <f t="shared" si="960"/>
        <v>0</v>
      </c>
      <c r="L590" s="20">
        <f t="shared" si="937"/>
        <v>0</v>
      </c>
      <c r="M590" s="73">
        <f t="shared" si="938"/>
        <v>0</v>
      </c>
      <c r="N590" s="215">
        <f>100%</f>
        <v>1</v>
      </c>
      <c r="O590" s="194">
        <f t="shared" si="961"/>
        <v>0</v>
      </c>
      <c r="P590" s="151"/>
      <c r="Q590" s="20">
        <f t="shared" si="939"/>
        <v>0</v>
      </c>
      <c r="R590" s="143"/>
      <c r="S590" s="215">
        <f>100%</f>
        <v>1</v>
      </c>
      <c r="T590" s="194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5">
        <f t="shared" si="943"/>
        <v>0.27</v>
      </c>
      <c r="AD590" s="214">
        <f t="shared" si="963"/>
        <v>0</v>
      </c>
      <c r="AE590" s="20">
        <f t="shared" si="944"/>
        <v>0</v>
      </c>
      <c r="AF590" s="21">
        <f t="shared" si="945"/>
        <v>0</v>
      </c>
      <c r="AG590" s="215">
        <f t="shared" si="946"/>
        <v>1</v>
      </c>
      <c r="AH590" s="194">
        <f t="shared" si="964"/>
        <v>0</v>
      </c>
      <c r="AI590" s="151"/>
      <c r="AJ590" s="20">
        <f t="shared" si="947"/>
        <v>0</v>
      </c>
      <c r="AK590" s="143"/>
      <c r="AL590" s="215">
        <f t="shared" si="948"/>
        <v>1</v>
      </c>
      <c r="AM590" s="194">
        <f t="shared" si="965"/>
        <v>0</v>
      </c>
      <c r="AN590" s="151"/>
      <c r="AO590" s="143">
        <f t="shared" si="949"/>
        <v>0</v>
      </c>
      <c r="AP590" s="208">
        <f t="shared" si="966"/>
        <v>0</v>
      </c>
      <c r="AQ590" s="53" t="str">
        <f t="shared" si="970"/>
        <v xml:space="preserve"> </v>
      </c>
      <c r="AR590" s="231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5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5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8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299" t="s">
        <v>148</v>
      </c>
      <c r="F591" s="299"/>
      <c r="G591" s="67"/>
      <c r="H591" s="72"/>
      <c r="I591" s="27"/>
      <c r="J591" s="195">
        <f>27%</f>
        <v>0.27</v>
      </c>
      <c r="K591" s="214">
        <f t="shared" si="960"/>
        <v>0</v>
      </c>
      <c r="L591" s="20">
        <f t="shared" si="937"/>
        <v>0</v>
      </c>
      <c r="M591" s="73">
        <f t="shared" si="938"/>
        <v>0</v>
      </c>
      <c r="N591" s="215">
        <f>100%</f>
        <v>1</v>
      </c>
      <c r="O591" s="194">
        <f t="shared" si="961"/>
        <v>0</v>
      </c>
      <c r="P591" s="151"/>
      <c r="Q591" s="20">
        <f t="shared" si="939"/>
        <v>0</v>
      </c>
      <c r="R591" s="143"/>
      <c r="S591" s="215">
        <f>100%</f>
        <v>1</v>
      </c>
      <c r="T591" s="194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5">
        <f t="shared" si="943"/>
        <v>0.27</v>
      </c>
      <c r="AD591" s="214">
        <f t="shared" si="963"/>
        <v>0</v>
      </c>
      <c r="AE591" s="20">
        <f t="shared" si="944"/>
        <v>0</v>
      </c>
      <c r="AF591" s="21">
        <f t="shared" si="945"/>
        <v>0</v>
      </c>
      <c r="AG591" s="215">
        <f t="shared" si="946"/>
        <v>1</v>
      </c>
      <c r="AH591" s="194">
        <f t="shared" si="964"/>
        <v>0</v>
      </c>
      <c r="AI591" s="151"/>
      <c r="AJ591" s="20">
        <f t="shared" si="947"/>
        <v>0</v>
      </c>
      <c r="AK591" s="143"/>
      <c r="AL591" s="215">
        <f t="shared" si="948"/>
        <v>1</v>
      </c>
      <c r="AM591" s="194">
        <f t="shared" si="965"/>
        <v>0</v>
      </c>
      <c r="AN591" s="151"/>
      <c r="AO591" s="143">
        <f t="shared" si="949"/>
        <v>0</v>
      </c>
      <c r="AP591" s="208">
        <f t="shared" si="966"/>
        <v>0</v>
      </c>
      <c r="AQ591" s="53" t="str">
        <f t="shared" si="970"/>
        <v xml:space="preserve"> </v>
      </c>
      <c r="AR591" s="231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5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5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8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299" t="s">
        <v>148</v>
      </c>
      <c r="F592" s="299"/>
      <c r="G592" s="67"/>
      <c r="H592" s="72"/>
      <c r="I592" s="27"/>
      <c r="J592" s="195">
        <f>27%</f>
        <v>0.27</v>
      </c>
      <c r="K592" s="214">
        <f t="shared" si="960"/>
        <v>0</v>
      </c>
      <c r="L592" s="20">
        <f t="shared" si="937"/>
        <v>0</v>
      </c>
      <c r="M592" s="73">
        <f t="shared" si="938"/>
        <v>0</v>
      </c>
      <c r="N592" s="215">
        <f>100%</f>
        <v>1</v>
      </c>
      <c r="O592" s="194">
        <f t="shared" si="961"/>
        <v>0</v>
      </c>
      <c r="P592" s="151"/>
      <c r="Q592" s="20">
        <f t="shared" si="939"/>
        <v>0</v>
      </c>
      <c r="R592" s="143"/>
      <c r="S592" s="215">
        <f>100%</f>
        <v>1</v>
      </c>
      <c r="T592" s="194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5">
        <f t="shared" si="943"/>
        <v>0.27</v>
      </c>
      <c r="AD592" s="214">
        <f t="shared" si="963"/>
        <v>0</v>
      </c>
      <c r="AE592" s="20">
        <f t="shared" si="944"/>
        <v>0</v>
      </c>
      <c r="AF592" s="21">
        <f t="shared" si="945"/>
        <v>0</v>
      </c>
      <c r="AG592" s="215">
        <f t="shared" si="946"/>
        <v>1</v>
      </c>
      <c r="AH592" s="194">
        <f t="shared" si="964"/>
        <v>0</v>
      </c>
      <c r="AI592" s="151"/>
      <c r="AJ592" s="20">
        <f t="shared" si="947"/>
        <v>0</v>
      </c>
      <c r="AK592" s="143"/>
      <c r="AL592" s="215">
        <f t="shared" si="948"/>
        <v>1</v>
      </c>
      <c r="AM592" s="194">
        <f t="shared" si="965"/>
        <v>0</v>
      </c>
      <c r="AN592" s="151"/>
      <c r="AO592" s="143">
        <f t="shared" si="949"/>
        <v>0</v>
      </c>
      <c r="AP592" s="208">
        <f t="shared" si="966"/>
        <v>0</v>
      </c>
      <c r="AQ592" s="53" t="str">
        <f t="shared" si="970"/>
        <v xml:space="preserve"> </v>
      </c>
      <c r="AR592" s="231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5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5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8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299" t="s">
        <v>148</v>
      </c>
      <c r="F593" s="299"/>
      <c r="G593" s="67"/>
      <c r="H593" s="72"/>
      <c r="I593" s="27"/>
      <c r="J593" s="195">
        <f>27%</f>
        <v>0.27</v>
      </c>
      <c r="K593" s="214">
        <f t="shared" si="960"/>
        <v>0</v>
      </c>
      <c r="L593" s="20">
        <f t="shared" si="937"/>
        <v>0</v>
      </c>
      <c r="M593" s="73">
        <f t="shared" si="938"/>
        <v>0</v>
      </c>
      <c r="N593" s="215">
        <f>100%</f>
        <v>1</v>
      </c>
      <c r="O593" s="194">
        <f t="shared" si="961"/>
        <v>0</v>
      </c>
      <c r="P593" s="151"/>
      <c r="Q593" s="20">
        <f t="shared" si="939"/>
        <v>0</v>
      </c>
      <c r="R593" s="143"/>
      <c r="S593" s="215">
        <f>100%</f>
        <v>1</v>
      </c>
      <c r="T593" s="194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5">
        <f t="shared" si="943"/>
        <v>0.27</v>
      </c>
      <c r="AD593" s="214">
        <f t="shared" si="963"/>
        <v>0</v>
      </c>
      <c r="AE593" s="20">
        <f t="shared" si="944"/>
        <v>0</v>
      </c>
      <c r="AF593" s="21">
        <f t="shared" si="945"/>
        <v>0</v>
      </c>
      <c r="AG593" s="215">
        <f t="shared" si="946"/>
        <v>1</v>
      </c>
      <c r="AH593" s="194">
        <f t="shared" si="964"/>
        <v>0</v>
      </c>
      <c r="AI593" s="151"/>
      <c r="AJ593" s="20">
        <f t="shared" si="947"/>
        <v>0</v>
      </c>
      <c r="AK593" s="143"/>
      <c r="AL593" s="215">
        <f t="shared" si="948"/>
        <v>1</v>
      </c>
      <c r="AM593" s="194">
        <f t="shared" si="965"/>
        <v>0</v>
      </c>
      <c r="AN593" s="151"/>
      <c r="AO593" s="143">
        <f t="shared" si="949"/>
        <v>0</v>
      </c>
      <c r="AP593" s="208">
        <f t="shared" si="966"/>
        <v>0</v>
      </c>
      <c r="AQ593" s="53" t="str">
        <f t="shared" si="970"/>
        <v xml:space="preserve"> </v>
      </c>
      <c r="AR593" s="231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5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5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8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299" t="s">
        <v>148</v>
      </c>
      <c r="F594" s="299"/>
      <c r="G594" s="67"/>
      <c r="H594" s="72"/>
      <c r="I594" s="27"/>
      <c r="J594" s="195">
        <f>27%</f>
        <v>0.27</v>
      </c>
      <c r="K594" s="214">
        <f t="shared" si="960"/>
        <v>0</v>
      </c>
      <c r="L594" s="20">
        <f t="shared" si="937"/>
        <v>0</v>
      </c>
      <c r="M594" s="73">
        <f t="shared" si="938"/>
        <v>0</v>
      </c>
      <c r="N594" s="215">
        <f>100%</f>
        <v>1</v>
      </c>
      <c r="O594" s="194">
        <f t="shared" si="961"/>
        <v>0</v>
      </c>
      <c r="P594" s="151"/>
      <c r="Q594" s="20">
        <f t="shared" si="939"/>
        <v>0</v>
      </c>
      <c r="R594" s="143"/>
      <c r="S594" s="215">
        <f>100%</f>
        <v>1</v>
      </c>
      <c r="T594" s="194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5">
        <f t="shared" si="943"/>
        <v>0.27</v>
      </c>
      <c r="AD594" s="214">
        <f t="shared" si="963"/>
        <v>0</v>
      </c>
      <c r="AE594" s="20">
        <f t="shared" si="944"/>
        <v>0</v>
      </c>
      <c r="AF594" s="21">
        <f t="shared" si="945"/>
        <v>0</v>
      </c>
      <c r="AG594" s="215">
        <f t="shared" si="946"/>
        <v>1</v>
      </c>
      <c r="AH594" s="194">
        <f t="shared" si="964"/>
        <v>0</v>
      </c>
      <c r="AI594" s="151"/>
      <c r="AJ594" s="20">
        <f t="shared" si="947"/>
        <v>0</v>
      </c>
      <c r="AK594" s="143"/>
      <c r="AL594" s="215">
        <f t="shared" si="948"/>
        <v>1</v>
      </c>
      <c r="AM594" s="194">
        <f t="shared" si="965"/>
        <v>0</v>
      </c>
      <c r="AN594" s="151"/>
      <c r="AO594" s="143">
        <f t="shared" si="949"/>
        <v>0</v>
      </c>
      <c r="AP594" s="208">
        <f t="shared" si="966"/>
        <v>0</v>
      </c>
      <c r="AQ594" s="53" t="str">
        <f t="shared" si="970"/>
        <v xml:space="preserve"> </v>
      </c>
      <c r="AR594" s="231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5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5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8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299" t="s">
        <v>148</v>
      </c>
      <c r="F595" s="299"/>
      <c r="G595" s="67"/>
      <c r="H595" s="72"/>
      <c r="I595" s="27"/>
      <c r="J595" s="195">
        <f>27%</f>
        <v>0.27</v>
      </c>
      <c r="K595" s="214">
        <f t="shared" si="960"/>
        <v>0</v>
      </c>
      <c r="L595" s="20">
        <f t="shared" si="937"/>
        <v>0</v>
      </c>
      <c r="M595" s="73">
        <f t="shared" si="938"/>
        <v>0</v>
      </c>
      <c r="N595" s="215">
        <f>100%</f>
        <v>1</v>
      </c>
      <c r="O595" s="194">
        <f t="shared" si="961"/>
        <v>0</v>
      </c>
      <c r="P595" s="151"/>
      <c r="Q595" s="20">
        <f t="shared" si="939"/>
        <v>0</v>
      </c>
      <c r="R595" s="143"/>
      <c r="S595" s="215">
        <f>100%</f>
        <v>1</v>
      </c>
      <c r="T595" s="194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5">
        <f t="shared" si="943"/>
        <v>0.27</v>
      </c>
      <c r="AD595" s="214">
        <f t="shared" si="963"/>
        <v>0</v>
      </c>
      <c r="AE595" s="20">
        <f t="shared" si="944"/>
        <v>0</v>
      </c>
      <c r="AF595" s="21">
        <f t="shared" si="945"/>
        <v>0</v>
      </c>
      <c r="AG595" s="215">
        <f t="shared" si="946"/>
        <v>1</v>
      </c>
      <c r="AH595" s="194">
        <f t="shared" si="964"/>
        <v>0</v>
      </c>
      <c r="AI595" s="151"/>
      <c r="AJ595" s="20">
        <f t="shared" si="947"/>
        <v>0</v>
      </c>
      <c r="AK595" s="143"/>
      <c r="AL595" s="215">
        <f t="shared" si="948"/>
        <v>1</v>
      </c>
      <c r="AM595" s="194">
        <f t="shared" si="965"/>
        <v>0</v>
      </c>
      <c r="AN595" s="151"/>
      <c r="AO595" s="143">
        <f t="shared" si="949"/>
        <v>0</v>
      </c>
      <c r="AP595" s="208">
        <f t="shared" si="966"/>
        <v>0</v>
      </c>
      <c r="AQ595" s="53" t="str">
        <f t="shared" si="970"/>
        <v xml:space="preserve"> </v>
      </c>
      <c r="AR595" s="231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5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5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8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299" t="s">
        <v>148</v>
      </c>
      <c r="F596" s="299"/>
      <c r="G596" s="67"/>
      <c r="H596" s="72"/>
      <c r="I596" s="27"/>
      <c r="J596" s="195">
        <f>27%</f>
        <v>0.27</v>
      </c>
      <c r="K596" s="214">
        <f t="shared" si="960"/>
        <v>0</v>
      </c>
      <c r="L596" s="20">
        <f t="shared" si="937"/>
        <v>0</v>
      </c>
      <c r="M596" s="73">
        <f t="shared" si="938"/>
        <v>0</v>
      </c>
      <c r="N596" s="215">
        <f>100%</f>
        <v>1</v>
      </c>
      <c r="O596" s="194">
        <f t="shared" si="961"/>
        <v>0</v>
      </c>
      <c r="P596" s="151"/>
      <c r="Q596" s="20">
        <f t="shared" si="939"/>
        <v>0</v>
      </c>
      <c r="R596" s="143"/>
      <c r="S596" s="215">
        <f>100%</f>
        <v>1</v>
      </c>
      <c r="T596" s="194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5">
        <f t="shared" si="943"/>
        <v>0.27</v>
      </c>
      <c r="AD596" s="214">
        <f t="shared" si="963"/>
        <v>0</v>
      </c>
      <c r="AE596" s="20">
        <f t="shared" si="944"/>
        <v>0</v>
      </c>
      <c r="AF596" s="21">
        <f t="shared" si="945"/>
        <v>0</v>
      </c>
      <c r="AG596" s="215">
        <f t="shared" si="946"/>
        <v>1</v>
      </c>
      <c r="AH596" s="194">
        <f t="shared" si="964"/>
        <v>0</v>
      </c>
      <c r="AI596" s="151"/>
      <c r="AJ596" s="20">
        <f t="shared" si="947"/>
        <v>0</v>
      </c>
      <c r="AK596" s="143"/>
      <c r="AL596" s="215">
        <f t="shared" si="948"/>
        <v>1</v>
      </c>
      <c r="AM596" s="194">
        <f t="shared" si="965"/>
        <v>0</v>
      </c>
      <c r="AN596" s="151"/>
      <c r="AO596" s="143">
        <f t="shared" si="949"/>
        <v>0</v>
      </c>
      <c r="AP596" s="208">
        <f t="shared" si="966"/>
        <v>0</v>
      </c>
      <c r="AQ596" s="53" t="str">
        <f t="shared" si="970"/>
        <v xml:space="preserve"> </v>
      </c>
      <c r="AR596" s="231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5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5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8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299" t="s">
        <v>148</v>
      </c>
      <c r="F597" s="299"/>
      <c r="G597" s="67"/>
      <c r="H597" s="72"/>
      <c r="I597" s="27"/>
      <c r="J597" s="195">
        <f>27%</f>
        <v>0.27</v>
      </c>
      <c r="K597" s="214">
        <f t="shared" si="960"/>
        <v>0</v>
      </c>
      <c r="L597" s="20">
        <f t="shared" si="937"/>
        <v>0</v>
      </c>
      <c r="M597" s="73">
        <f t="shared" si="938"/>
        <v>0</v>
      </c>
      <c r="N597" s="215">
        <f>100%</f>
        <v>1</v>
      </c>
      <c r="O597" s="194">
        <f t="shared" si="961"/>
        <v>0</v>
      </c>
      <c r="P597" s="151"/>
      <c r="Q597" s="20">
        <f t="shared" si="939"/>
        <v>0</v>
      </c>
      <c r="R597" s="143"/>
      <c r="S597" s="215">
        <f>100%</f>
        <v>1</v>
      </c>
      <c r="T597" s="194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5">
        <f t="shared" si="943"/>
        <v>0.27</v>
      </c>
      <c r="AD597" s="214">
        <f t="shared" si="963"/>
        <v>0</v>
      </c>
      <c r="AE597" s="20">
        <f t="shared" si="944"/>
        <v>0</v>
      </c>
      <c r="AF597" s="21">
        <f t="shared" si="945"/>
        <v>0</v>
      </c>
      <c r="AG597" s="215">
        <f t="shared" si="946"/>
        <v>1</v>
      </c>
      <c r="AH597" s="194">
        <f t="shared" si="964"/>
        <v>0</v>
      </c>
      <c r="AI597" s="151"/>
      <c r="AJ597" s="20">
        <f t="shared" si="947"/>
        <v>0</v>
      </c>
      <c r="AK597" s="143"/>
      <c r="AL597" s="215">
        <f t="shared" si="948"/>
        <v>1</v>
      </c>
      <c r="AM597" s="194">
        <f t="shared" si="965"/>
        <v>0</v>
      </c>
      <c r="AN597" s="151"/>
      <c r="AO597" s="143">
        <f t="shared" si="949"/>
        <v>0</v>
      </c>
      <c r="AP597" s="208">
        <f t="shared" si="966"/>
        <v>0</v>
      </c>
      <c r="AQ597" s="53" t="str">
        <f t="shared" si="970"/>
        <v xml:space="preserve"> </v>
      </c>
      <c r="AR597" s="231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5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5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8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299" t="s">
        <v>148</v>
      </c>
      <c r="F598" s="299"/>
      <c r="G598" s="67"/>
      <c r="H598" s="72"/>
      <c r="I598" s="27"/>
      <c r="J598" s="195">
        <f>27%</f>
        <v>0.27</v>
      </c>
      <c r="K598" s="214">
        <f t="shared" si="960"/>
        <v>0</v>
      </c>
      <c r="L598" s="20">
        <f t="shared" si="937"/>
        <v>0</v>
      </c>
      <c r="M598" s="73">
        <f t="shared" si="938"/>
        <v>0</v>
      </c>
      <c r="N598" s="215">
        <f>100%</f>
        <v>1</v>
      </c>
      <c r="O598" s="194">
        <f t="shared" si="961"/>
        <v>0</v>
      </c>
      <c r="P598" s="151"/>
      <c r="Q598" s="20">
        <f t="shared" si="939"/>
        <v>0</v>
      </c>
      <c r="R598" s="143"/>
      <c r="S598" s="215">
        <f>100%</f>
        <v>1</v>
      </c>
      <c r="T598" s="194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5">
        <f t="shared" si="943"/>
        <v>0.27</v>
      </c>
      <c r="AD598" s="214">
        <f t="shared" si="963"/>
        <v>0</v>
      </c>
      <c r="AE598" s="20">
        <f t="shared" si="944"/>
        <v>0</v>
      </c>
      <c r="AF598" s="21">
        <f t="shared" si="945"/>
        <v>0</v>
      </c>
      <c r="AG598" s="215">
        <f t="shared" si="946"/>
        <v>1</v>
      </c>
      <c r="AH598" s="194">
        <f t="shared" si="964"/>
        <v>0</v>
      </c>
      <c r="AI598" s="151"/>
      <c r="AJ598" s="20">
        <f t="shared" si="947"/>
        <v>0</v>
      </c>
      <c r="AK598" s="143"/>
      <c r="AL598" s="215">
        <f t="shared" si="948"/>
        <v>1</v>
      </c>
      <c r="AM598" s="194">
        <f t="shared" si="965"/>
        <v>0</v>
      </c>
      <c r="AN598" s="151"/>
      <c r="AO598" s="143">
        <f t="shared" si="949"/>
        <v>0</v>
      </c>
      <c r="AP598" s="208">
        <f t="shared" si="966"/>
        <v>0</v>
      </c>
      <c r="AQ598" s="53" t="str">
        <f t="shared" si="970"/>
        <v xml:space="preserve"> </v>
      </c>
      <c r="AR598" s="231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5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5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8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299" t="s">
        <v>148</v>
      </c>
      <c r="F599" s="299"/>
      <c r="G599" s="67"/>
      <c r="H599" s="72"/>
      <c r="I599" s="27"/>
      <c r="J599" s="195">
        <f>27%</f>
        <v>0.27</v>
      </c>
      <c r="K599" s="214">
        <f t="shared" si="960"/>
        <v>0</v>
      </c>
      <c r="L599" s="20">
        <f t="shared" si="937"/>
        <v>0</v>
      </c>
      <c r="M599" s="73">
        <f t="shared" si="938"/>
        <v>0</v>
      </c>
      <c r="N599" s="215">
        <f>100%</f>
        <v>1</v>
      </c>
      <c r="O599" s="194">
        <f t="shared" si="961"/>
        <v>0</v>
      </c>
      <c r="P599" s="151"/>
      <c r="Q599" s="20">
        <f t="shared" si="939"/>
        <v>0</v>
      </c>
      <c r="R599" s="143"/>
      <c r="S599" s="215">
        <f>100%</f>
        <v>1</v>
      </c>
      <c r="T599" s="194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5">
        <f t="shared" si="943"/>
        <v>0.27</v>
      </c>
      <c r="AD599" s="214">
        <f t="shared" si="963"/>
        <v>0</v>
      </c>
      <c r="AE599" s="20">
        <f t="shared" si="944"/>
        <v>0</v>
      </c>
      <c r="AF599" s="21">
        <f t="shared" si="945"/>
        <v>0</v>
      </c>
      <c r="AG599" s="215">
        <f t="shared" si="946"/>
        <v>1</v>
      </c>
      <c r="AH599" s="194">
        <f t="shared" si="964"/>
        <v>0</v>
      </c>
      <c r="AI599" s="151"/>
      <c r="AJ599" s="20">
        <f t="shared" si="947"/>
        <v>0</v>
      </c>
      <c r="AK599" s="143"/>
      <c r="AL599" s="215">
        <f t="shared" si="948"/>
        <v>1</v>
      </c>
      <c r="AM599" s="194">
        <f t="shared" si="965"/>
        <v>0</v>
      </c>
      <c r="AN599" s="151"/>
      <c r="AO599" s="143">
        <f t="shared" si="949"/>
        <v>0</v>
      </c>
      <c r="AP599" s="208">
        <f t="shared" si="966"/>
        <v>0</v>
      </c>
      <c r="AQ599" s="53" t="str">
        <f t="shared" si="970"/>
        <v xml:space="preserve"> </v>
      </c>
      <c r="AR599" s="231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5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5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8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299" t="s">
        <v>148</v>
      </c>
      <c r="F600" s="299"/>
      <c r="G600" s="67"/>
      <c r="H600" s="72"/>
      <c r="I600" s="27"/>
      <c r="J600" s="195">
        <f>27%</f>
        <v>0.27</v>
      </c>
      <c r="K600" s="214">
        <f t="shared" si="960"/>
        <v>0</v>
      </c>
      <c r="L600" s="20">
        <f t="shared" si="937"/>
        <v>0</v>
      </c>
      <c r="M600" s="73">
        <f t="shared" si="938"/>
        <v>0</v>
      </c>
      <c r="N600" s="215">
        <f>100%</f>
        <v>1</v>
      </c>
      <c r="O600" s="194">
        <f t="shared" si="961"/>
        <v>0</v>
      </c>
      <c r="P600" s="151"/>
      <c r="Q600" s="20">
        <f t="shared" si="939"/>
        <v>0</v>
      </c>
      <c r="R600" s="143"/>
      <c r="S600" s="215">
        <f>100%</f>
        <v>1</v>
      </c>
      <c r="T600" s="194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5">
        <f t="shared" si="943"/>
        <v>0.27</v>
      </c>
      <c r="AD600" s="214">
        <f t="shared" si="963"/>
        <v>0</v>
      </c>
      <c r="AE600" s="20">
        <f t="shared" si="944"/>
        <v>0</v>
      </c>
      <c r="AF600" s="21">
        <f t="shared" si="945"/>
        <v>0</v>
      </c>
      <c r="AG600" s="215">
        <f t="shared" si="946"/>
        <v>1</v>
      </c>
      <c r="AH600" s="194">
        <f t="shared" si="964"/>
        <v>0</v>
      </c>
      <c r="AI600" s="151"/>
      <c r="AJ600" s="20">
        <f t="shared" si="947"/>
        <v>0</v>
      </c>
      <c r="AK600" s="143"/>
      <c r="AL600" s="215">
        <f t="shared" si="948"/>
        <v>1</v>
      </c>
      <c r="AM600" s="194">
        <f t="shared" si="965"/>
        <v>0</v>
      </c>
      <c r="AN600" s="151"/>
      <c r="AO600" s="143">
        <f t="shared" si="949"/>
        <v>0</v>
      </c>
      <c r="AP600" s="208">
        <f t="shared" si="966"/>
        <v>0</v>
      </c>
      <c r="AQ600" s="53" t="str">
        <f t="shared" si="970"/>
        <v xml:space="preserve"> </v>
      </c>
      <c r="AR600" s="231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5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5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8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299" t="s">
        <v>148</v>
      </c>
      <c r="F601" s="299"/>
      <c r="G601" s="67"/>
      <c r="H601" s="72"/>
      <c r="I601" s="27"/>
      <c r="J601" s="195">
        <f>27%</f>
        <v>0.27</v>
      </c>
      <c r="K601" s="214">
        <f t="shared" si="960"/>
        <v>0</v>
      </c>
      <c r="L601" s="20">
        <f t="shared" si="937"/>
        <v>0</v>
      </c>
      <c r="M601" s="73">
        <f t="shared" si="938"/>
        <v>0</v>
      </c>
      <c r="N601" s="215">
        <f>100%</f>
        <v>1</v>
      </c>
      <c r="O601" s="194">
        <f t="shared" si="961"/>
        <v>0</v>
      </c>
      <c r="P601" s="151"/>
      <c r="Q601" s="20">
        <f t="shared" si="939"/>
        <v>0</v>
      </c>
      <c r="R601" s="143"/>
      <c r="S601" s="215">
        <f>100%</f>
        <v>1</v>
      </c>
      <c r="T601" s="194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5">
        <f t="shared" si="943"/>
        <v>0.27</v>
      </c>
      <c r="AD601" s="214">
        <f t="shared" si="963"/>
        <v>0</v>
      </c>
      <c r="AE601" s="20">
        <f t="shared" si="944"/>
        <v>0</v>
      </c>
      <c r="AF601" s="21">
        <f t="shared" si="945"/>
        <v>0</v>
      </c>
      <c r="AG601" s="215">
        <f t="shared" si="946"/>
        <v>1</v>
      </c>
      <c r="AH601" s="194">
        <f t="shared" si="964"/>
        <v>0</v>
      </c>
      <c r="AI601" s="151"/>
      <c r="AJ601" s="20">
        <f t="shared" si="947"/>
        <v>0</v>
      </c>
      <c r="AK601" s="143"/>
      <c r="AL601" s="215">
        <f t="shared" si="948"/>
        <v>1</v>
      </c>
      <c r="AM601" s="194">
        <f t="shared" si="965"/>
        <v>0</v>
      </c>
      <c r="AN601" s="151"/>
      <c r="AO601" s="143">
        <f t="shared" si="949"/>
        <v>0</v>
      </c>
      <c r="AP601" s="208">
        <f>AH601-O601</f>
        <v>0</v>
      </c>
      <c r="AQ601" s="53" t="str">
        <f t="shared" si="970"/>
        <v xml:space="preserve"> </v>
      </c>
      <c r="AR601" s="231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5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5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8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49" t="s">
        <v>33</v>
      </c>
      <c r="E602" s="350"/>
      <c r="F602" s="351"/>
      <c r="G602" s="65"/>
      <c r="H602" s="70"/>
      <c r="I602" s="26"/>
      <c r="J602" s="26"/>
      <c r="K602" s="133"/>
      <c r="L602" s="5"/>
      <c r="M602" s="71">
        <f>O602+Q602</f>
        <v>0</v>
      </c>
      <c r="N602" s="216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6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6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6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9"/>
      <c r="AQ602" s="11" t="str">
        <f t="shared" si="970"/>
        <v xml:space="preserve"> </v>
      </c>
      <c r="AR602" s="230"/>
      <c r="AS602" s="23"/>
      <c r="AT602" s="26"/>
      <c r="AU602" s="26"/>
      <c r="AV602" s="5"/>
      <c r="AW602" s="6">
        <f>AY602+BA602</f>
        <v>0</v>
      </c>
      <c r="AX602" s="216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6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9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299" t="s">
        <v>148</v>
      </c>
      <c r="F603" s="299"/>
      <c r="G603" s="67"/>
      <c r="H603" s="72"/>
      <c r="I603" s="27"/>
      <c r="J603" s="195">
        <f>27%</f>
        <v>0.27</v>
      </c>
      <c r="K603" s="214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5">
        <f>100%</f>
        <v>1</v>
      </c>
      <c r="O603" s="194">
        <f>ROUND((M603*N603),0)</f>
        <v>0</v>
      </c>
      <c r="P603" s="151"/>
      <c r="Q603" s="20">
        <f t="shared" ref="Q603:Q622" si="975">M603-O603</f>
        <v>0</v>
      </c>
      <c r="R603" s="143"/>
      <c r="S603" s="215">
        <f>100%</f>
        <v>1</v>
      </c>
      <c r="T603" s="194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5">
        <f t="shared" ref="AC603:AC622" si="979">J603</f>
        <v>0.27</v>
      </c>
      <c r="AD603" s="214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5">
        <f t="shared" ref="AG603:AG622" si="982">N603</f>
        <v>1</v>
      </c>
      <c r="AH603" s="194">
        <f>ROUND((AF603*AG603),0)</f>
        <v>0</v>
      </c>
      <c r="AI603" s="151"/>
      <c r="AJ603" s="20">
        <f t="shared" ref="AJ603:AJ622" si="983">AF603-AH603</f>
        <v>0</v>
      </c>
      <c r="AK603" s="143"/>
      <c r="AL603" s="215">
        <f t="shared" ref="AL603:AL622" si="984">S603</f>
        <v>1</v>
      </c>
      <c r="AM603" s="194">
        <f>ROUND((AL603*AH603),0)</f>
        <v>0</v>
      </c>
      <c r="AN603" s="141"/>
      <c r="AO603" s="143">
        <f t="shared" ref="AO603:AO622" si="985">AH603-AM603</f>
        <v>0</v>
      </c>
      <c r="AP603" s="208">
        <f>AH603-O603</f>
        <v>0</v>
      </c>
      <c r="AQ603" s="11" t="str">
        <f t="shared" si="970"/>
        <v xml:space="preserve"> </v>
      </c>
      <c r="AR603" s="230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5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5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8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299" t="s">
        <v>148</v>
      </c>
      <c r="F604" s="299"/>
      <c r="G604" s="67"/>
      <c r="H604" s="72"/>
      <c r="I604" s="27"/>
      <c r="J604" s="195">
        <f>27%</f>
        <v>0.27</v>
      </c>
      <c r="K604" s="214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5">
        <f>100%</f>
        <v>1</v>
      </c>
      <c r="O604" s="194">
        <f t="shared" ref="O604:O622" si="994">ROUND((M604*N604),0)</f>
        <v>0</v>
      </c>
      <c r="P604" s="151"/>
      <c r="Q604" s="20">
        <f t="shared" si="975"/>
        <v>0</v>
      </c>
      <c r="R604" s="143"/>
      <c r="S604" s="215">
        <f>100%</f>
        <v>1</v>
      </c>
      <c r="T604" s="194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5">
        <f t="shared" si="979"/>
        <v>0.27</v>
      </c>
      <c r="AD604" s="214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5">
        <f t="shared" si="982"/>
        <v>1</v>
      </c>
      <c r="AH604" s="194">
        <f t="shared" ref="AH604:AH622" si="997">ROUND((AF604*AG604),0)</f>
        <v>0</v>
      </c>
      <c r="AI604" s="151"/>
      <c r="AJ604" s="20">
        <f t="shared" si="983"/>
        <v>0</v>
      </c>
      <c r="AK604" s="143"/>
      <c r="AL604" s="215">
        <f t="shared" si="984"/>
        <v>1</v>
      </c>
      <c r="AM604" s="194">
        <f t="shared" ref="AM604:AM622" si="998">ROUND((AL604*AH604),0)</f>
        <v>0</v>
      </c>
      <c r="AN604" s="141"/>
      <c r="AO604" s="143">
        <f t="shared" si="985"/>
        <v>0</v>
      </c>
      <c r="AP604" s="208">
        <f t="shared" ref="AP604:AP621" si="999">AH604-O604</f>
        <v>0</v>
      </c>
      <c r="AQ604" s="11" t="str">
        <f t="shared" si="970"/>
        <v xml:space="preserve"> </v>
      </c>
      <c r="AR604" s="230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5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5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8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299" t="s">
        <v>148</v>
      </c>
      <c r="F605" s="299"/>
      <c r="G605" s="67"/>
      <c r="H605" s="72"/>
      <c r="I605" s="27"/>
      <c r="J605" s="195">
        <f>27%</f>
        <v>0.27</v>
      </c>
      <c r="K605" s="214">
        <f t="shared" si="993"/>
        <v>0</v>
      </c>
      <c r="L605" s="20">
        <f t="shared" si="973"/>
        <v>0</v>
      </c>
      <c r="M605" s="73">
        <f t="shared" si="974"/>
        <v>0</v>
      </c>
      <c r="N605" s="215">
        <f>100%</f>
        <v>1</v>
      </c>
      <c r="O605" s="194">
        <f t="shared" si="994"/>
        <v>0</v>
      </c>
      <c r="P605" s="151"/>
      <c r="Q605" s="20">
        <f t="shared" si="975"/>
        <v>0</v>
      </c>
      <c r="R605" s="143"/>
      <c r="S605" s="215">
        <f>100%</f>
        <v>1</v>
      </c>
      <c r="T605" s="194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5">
        <f t="shared" si="979"/>
        <v>0.27</v>
      </c>
      <c r="AD605" s="214">
        <f t="shared" si="996"/>
        <v>0</v>
      </c>
      <c r="AE605" s="20">
        <f t="shared" si="980"/>
        <v>0</v>
      </c>
      <c r="AF605" s="21">
        <f t="shared" si="981"/>
        <v>0</v>
      </c>
      <c r="AG605" s="215">
        <f t="shared" si="982"/>
        <v>1</v>
      </c>
      <c r="AH605" s="194">
        <f t="shared" si="997"/>
        <v>0</v>
      </c>
      <c r="AI605" s="151"/>
      <c r="AJ605" s="20">
        <f t="shared" si="983"/>
        <v>0</v>
      </c>
      <c r="AK605" s="143"/>
      <c r="AL605" s="215">
        <f t="shared" si="984"/>
        <v>1</v>
      </c>
      <c r="AM605" s="194">
        <f t="shared" si="998"/>
        <v>0</v>
      </c>
      <c r="AN605" s="141"/>
      <c r="AO605" s="143">
        <f t="shared" si="985"/>
        <v>0</v>
      </c>
      <c r="AP605" s="208">
        <f t="shared" si="999"/>
        <v>0</v>
      </c>
      <c r="AQ605" s="11" t="str">
        <f t="shared" si="970"/>
        <v xml:space="preserve"> </v>
      </c>
      <c r="AR605" s="230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5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5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8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299" t="s">
        <v>148</v>
      </c>
      <c r="F606" s="299"/>
      <c r="G606" s="67"/>
      <c r="H606" s="72"/>
      <c r="I606" s="27"/>
      <c r="J606" s="195">
        <f>27%</f>
        <v>0.27</v>
      </c>
      <c r="K606" s="214">
        <f t="shared" si="993"/>
        <v>0</v>
      </c>
      <c r="L606" s="20">
        <f t="shared" si="973"/>
        <v>0</v>
      </c>
      <c r="M606" s="73">
        <f t="shared" si="974"/>
        <v>0</v>
      </c>
      <c r="N606" s="215">
        <f>100%</f>
        <v>1</v>
      </c>
      <c r="O606" s="194">
        <f t="shared" si="994"/>
        <v>0</v>
      </c>
      <c r="P606" s="151"/>
      <c r="Q606" s="20">
        <f t="shared" si="975"/>
        <v>0</v>
      </c>
      <c r="R606" s="143"/>
      <c r="S606" s="215">
        <f>100%</f>
        <v>1</v>
      </c>
      <c r="T606" s="194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5">
        <f t="shared" si="979"/>
        <v>0.27</v>
      </c>
      <c r="AD606" s="214">
        <f t="shared" si="996"/>
        <v>0</v>
      </c>
      <c r="AE606" s="20">
        <f t="shared" si="980"/>
        <v>0</v>
      </c>
      <c r="AF606" s="21">
        <f t="shared" si="981"/>
        <v>0</v>
      </c>
      <c r="AG606" s="215">
        <f t="shared" si="982"/>
        <v>1</v>
      </c>
      <c r="AH606" s="194">
        <f t="shared" si="997"/>
        <v>0</v>
      </c>
      <c r="AI606" s="151"/>
      <c r="AJ606" s="20">
        <f t="shared" si="983"/>
        <v>0</v>
      </c>
      <c r="AK606" s="143"/>
      <c r="AL606" s="215">
        <f t="shared" si="984"/>
        <v>1</v>
      </c>
      <c r="AM606" s="194">
        <f t="shared" si="998"/>
        <v>0</v>
      </c>
      <c r="AN606" s="141"/>
      <c r="AO606" s="143">
        <f t="shared" si="985"/>
        <v>0</v>
      </c>
      <c r="AP606" s="208">
        <f t="shared" si="999"/>
        <v>0</v>
      </c>
      <c r="AQ606" s="11" t="str">
        <f t="shared" si="970"/>
        <v xml:space="preserve"> </v>
      </c>
      <c r="AR606" s="230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5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5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8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299" t="s">
        <v>148</v>
      </c>
      <c r="F607" s="299"/>
      <c r="G607" s="67"/>
      <c r="H607" s="72"/>
      <c r="I607" s="27"/>
      <c r="J607" s="195">
        <f>27%</f>
        <v>0.27</v>
      </c>
      <c r="K607" s="214">
        <f t="shared" si="993"/>
        <v>0</v>
      </c>
      <c r="L607" s="20">
        <f t="shared" si="973"/>
        <v>0</v>
      </c>
      <c r="M607" s="73">
        <f t="shared" si="974"/>
        <v>0</v>
      </c>
      <c r="N607" s="215">
        <f>100%</f>
        <v>1</v>
      </c>
      <c r="O607" s="194">
        <f t="shared" si="994"/>
        <v>0</v>
      </c>
      <c r="P607" s="151"/>
      <c r="Q607" s="20">
        <f t="shared" si="975"/>
        <v>0</v>
      </c>
      <c r="R607" s="143"/>
      <c r="S607" s="215">
        <f>100%</f>
        <v>1</v>
      </c>
      <c r="T607" s="194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5">
        <f t="shared" si="979"/>
        <v>0.27</v>
      </c>
      <c r="AD607" s="214">
        <f t="shared" si="996"/>
        <v>0</v>
      </c>
      <c r="AE607" s="20">
        <f t="shared" si="980"/>
        <v>0</v>
      </c>
      <c r="AF607" s="21">
        <f t="shared" si="981"/>
        <v>0</v>
      </c>
      <c r="AG607" s="215">
        <f t="shared" si="982"/>
        <v>1</v>
      </c>
      <c r="AH607" s="194">
        <f t="shared" si="997"/>
        <v>0</v>
      </c>
      <c r="AI607" s="151"/>
      <c r="AJ607" s="20">
        <f t="shared" si="983"/>
        <v>0</v>
      </c>
      <c r="AK607" s="143"/>
      <c r="AL607" s="215">
        <f t="shared" si="984"/>
        <v>1</v>
      </c>
      <c r="AM607" s="194">
        <f t="shared" si="998"/>
        <v>0</v>
      </c>
      <c r="AN607" s="141"/>
      <c r="AO607" s="143">
        <f t="shared" si="985"/>
        <v>0</v>
      </c>
      <c r="AP607" s="208">
        <f t="shared" si="999"/>
        <v>0</v>
      </c>
      <c r="AQ607" s="11" t="str">
        <f t="shared" si="970"/>
        <v xml:space="preserve"> </v>
      </c>
      <c r="AR607" s="230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5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5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8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299" t="s">
        <v>148</v>
      </c>
      <c r="F608" s="299"/>
      <c r="G608" s="67"/>
      <c r="H608" s="72"/>
      <c r="I608" s="27"/>
      <c r="J608" s="195">
        <f>27%</f>
        <v>0.27</v>
      </c>
      <c r="K608" s="214">
        <f t="shared" si="993"/>
        <v>0</v>
      </c>
      <c r="L608" s="20">
        <f t="shared" si="973"/>
        <v>0</v>
      </c>
      <c r="M608" s="73">
        <f t="shared" si="974"/>
        <v>0</v>
      </c>
      <c r="N608" s="215">
        <f>100%</f>
        <v>1</v>
      </c>
      <c r="O608" s="194">
        <f t="shared" si="994"/>
        <v>0</v>
      </c>
      <c r="P608" s="151"/>
      <c r="Q608" s="20">
        <f t="shared" si="975"/>
        <v>0</v>
      </c>
      <c r="R608" s="143"/>
      <c r="S608" s="215">
        <f>100%</f>
        <v>1</v>
      </c>
      <c r="T608" s="194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5">
        <f t="shared" si="979"/>
        <v>0.27</v>
      </c>
      <c r="AD608" s="214">
        <f t="shared" si="996"/>
        <v>0</v>
      </c>
      <c r="AE608" s="20">
        <f t="shared" si="980"/>
        <v>0</v>
      </c>
      <c r="AF608" s="21">
        <f t="shared" si="981"/>
        <v>0</v>
      </c>
      <c r="AG608" s="215">
        <f t="shared" si="982"/>
        <v>1</v>
      </c>
      <c r="AH608" s="194">
        <f t="shared" si="997"/>
        <v>0</v>
      </c>
      <c r="AI608" s="151"/>
      <c r="AJ608" s="20">
        <f t="shared" si="983"/>
        <v>0</v>
      </c>
      <c r="AK608" s="143"/>
      <c r="AL608" s="215">
        <f t="shared" si="984"/>
        <v>1</v>
      </c>
      <c r="AM608" s="194">
        <f t="shared" si="998"/>
        <v>0</v>
      </c>
      <c r="AN608" s="141"/>
      <c r="AO608" s="143">
        <f t="shared" si="985"/>
        <v>0</v>
      </c>
      <c r="AP608" s="208">
        <f t="shared" si="999"/>
        <v>0</v>
      </c>
      <c r="AQ608" s="11" t="str">
        <f t="shared" si="970"/>
        <v xml:space="preserve"> </v>
      </c>
      <c r="AR608" s="230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5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5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8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299" t="s">
        <v>148</v>
      </c>
      <c r="F609" s="299"/>
      <c r="G609" s="67"/>
      <c r="H609" s="72"/>
      <c r="I609" s="27"/>
      <c r="J609" s="195">
        <f>27%</f>
        <v>0.27</v>
      </c>
      <c r="K609" s="214">
        <f t="shared" si="993"/>
        <v>0</v>
      </c>
      <c r="L609" s="20">
        <f t="shared" si="973"/>
        <v>0</v>
      </c>
      <c r="M609" s="73">
        <f t="shared" si="974"/>
        <v>0</v>
      </c>
      <c r="N609" s="215">
        <f>100%</f>
        <v>1</v>
      </c>
      <c r="O609" s="194">
        <f t="shared" si="994"/>
        <v>0</v>
      </c>
      <c r="P609" s="151"/>
      <c r="Q609" s="20">
        <f t="shared" si="975"/>
        <v>0</v>
      </c>
      <c r="R609" s="143"/>
      <c r="S609" s="215">
        <f>100%</f>
        <v>1</v>
      </c>
      <c r="T609" s="194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5">
        <f t="shared" si="979"/>
        <v>0.27</v>
      </c>
      <c r="AD609" s="214">
        <f t="shared" si="996"/>
        <v>0</v>
      </c>
      <c r="AE609" s="20">
        <f t="shared" si="980"/>
        <v>0</v>
      </c>
      <c r="AF609" s="21">
        <f t="shared" si="981"/>
        <v>0</v>
      </c>
      <c r="AG609" s="215">
        <f t="shared" si="982"/>
        <v>1</v>
      </c>
      <c r="AH609" s="194">
        <f t="shared" si="997"/>
        <v>0</v>
      </c>
      <c r="AI609" s="151"/>
      <c r="AJ609" s="20">
        <f t="shared" si="983"/>
        <v>0</v>
      </c>
      <c r="AK609" s="143"/>
      <c r="AL609" s="215">
        <f t="shared" si="984"/>
        <v>1</v>
      </c>
      <c r="AM609" s="194">
        <f t="shared" si="998"/>
        <v>0</v>
      </c>
      <c r="AN609" s="141"/>
      <c r="AO609" s="143">
        <f t="shared" si="985"/>
        <v>0</v>
      </c>
      <c r="AP609" s="208">
        <f t="shared" si="999"/>
        <v>0</v>
      </c>
      <c r="AQ609" s="11" t="str">
        <f t="shared" si="970"/>
        <v xml:space="preserve"> </v>
      </c>
      <c r="AR609" s="230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5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5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8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299" t="s">
        <v>148</v>
      </c>
      <c r="F610" s="299"/>
      <c r="G610" s="67"/>
      <c r="H610" s="72"/>
      <c r="I610" s="27"/>
      <c r="J610" s="195">
        <f>27%</f>
        <v>0.27</v>
      </c>
      <c r="K610" s="214">
        <f t="shared" si="993"/>
        <v>0</v>
      </c>
      <c r="L610" s="20">
        <f t="shared" si="973"/>
        <v>0</v>
      </c>
      <c r="M610" s="73">
        <f t="shared" si="974"/>
        <v>0</v>
      </c>
      <c r="N610" s="215">
        <f>100%</f>
        <v>1</v>
      </c>
      <c r="O610" s="194">
        <f t="shared" si="994"/>
        <v>0</v>
      </c>
      <c r="P610" s="151"/>
      <c r="Q610" s="20">
        <f t="shared" si="975"/>
        <v>0</v>
      </c>
      <c r="R610" s="143"/>
      <c r="S610" s="215">
        <f>100%</f>
        <v>1</v>
      </c>
      <c r="T610" s="194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5">
        <f t="shared" si="979"/>
        <v>0.27</v>
      </c>
      <c r="AD610" s="214">
        <f t="shared" si="996"/>
        <v>0</v>
      </c>
      <c r="AE610" s="20">
        <f t="shared" si="980"/>
        <v>0</v>
      </c>
      <c r="AF610" s="21">
        <f t="shared" si="981"/>
        <v>0</v>
      </c>
      <c r="AG610" s="215">
        <f t="shared" si="982"/>
        <v>1</v>
      </c>
      <c r="AH610" s="194">
        <f t="shared" si="997"/>
        <v>0</v>
      </c>
      <c r="AI610" s="151"/>
      <c r="AJ610" s="20">
        <f t="shared" si="983"/>
        <v>0</v>
      </c>
      <c r="AK610" s="143"/>
      <c r="AL610" s="215">
        <f t="shared" si="984"/>
        <v>1</v>
      </c>
      <c r="AM610" s="194">
        <f t="shared" si="998"/>
        <v>0</v>
      </c>
      <c r="AN610" s="141"/>
      <c r="AO610" s="143">
        <f t="shared" si="985"/>
        <v>0</v>
      </c>
      <c r="AP610" s="208">
        <f t="shared" si="999"/>
        <v>0</v>
      </c>
      <c r="AQ610" s="11" t="str">
        <f t="shared" si="970"/>
        <v xml:space="preserve"> </v>
      </c>
      <c r="AR610" s="230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5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5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8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299" t="s">
        <v>148</v>
      </c>
      <c r="F611" s="299"/>
      <c r="G611" s="67"/>
      <c r="H611" s="72"/>
      <c r="I611" s="27"/>
      <c r="J611" s="195">
        <f>27%</f>
        <v>0.27</v>
      </c>
      <c r="K611" s="214">
        <f t="shared" si="993"/>
        <v>0</v>
      </c>
      <c r="L611" s="20">
        <f t="shared" si="973"/>
        <v>0</v>
      </c>
      <c r="M611" s="73">
        <f t="shared" si="974"/>
        <v>0</v>
      </c>
      <c r="N611" s="215">
        <f>100%</f>
        <v>1</v>
      </c>
      <c r="O611" s="194">
        <f t="shared" si="994"/>
        <v>0</v>
      </c>
      <c r="P611" s="151"/>
      <c r="Q611" s="20">
        <f t="shared" si="975"/>
        <v>0</v>
      </c>
      <c r="R611" s="143"/>
      <c r="S611" s="215">
        <f>100%</f>
        <v>1</v>
      </c>
      <c r="T611" s="194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5">
        <f t="shared" si="979"/>
        <v>0.27</v>
      </c>
      <c r="AD611" s="214">
        <f t="shared" si="996"/>
        <v>0</v>
      </c>
      <c r="AE611" s="20">
        <f t="shared" si="980"/>
        <v>0</v>
      </c>
      <c r="AF611" s="21">
        <f t="shared" si="981"/>
        <v>0</v>
      </c>
      <c r="AG611" s="215">
        <f t="shared" si="982"/>
        <v>1</v>
      </c>
      <c r="AH611" s="194">
        <f t="shared" si="997"/>
        <v>0</v>
      </c>
      <c r="AI611" s="151"/>
      <c r="AJ611" s="20">
        <f t="shared" si="983"/>
        <v>0</v>
      </c>
      <c r="AK611" s="143"/>
      <c r="AL611" s="215">
        <f t="shared" si="984"/>
        <v>1</v>
      </c>
      <c r="AM611" s="194">
        <f t="shared" si="998"/>
        <v>0</v>
      </c>
      <c r="AN611" s="141"/>
      <c r="AO611" s="143">
        <f t="shared" si="985"/>
        <v>0</v>
      </c>
      <c r="AP611" s="208">
        <f t="shared" si="999"/>
        <v>0</v>
      </c>
      <c r="AQ611" s="11" t="str">
        <f t="shared" si="970"/>
        <v xml:space="preserve"> </v>
      </c>
      <c r="AR611" s="230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5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5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8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299" t="s">
        <v>148</v>
      </c>
      <c r="F612" s="299"/>
      <c r="G612" s="67"/>
      <c r="H612" s="72"/>
      <c r="I612" s="27"/>
      <c r="J612" s="195">
        <f>27%</f>
        <v>0.27</v>
      </c>
      <c r="K612" s="214">
        <f t="shared" si="993"/>
        <v>0</v>
      </c>
      <c r="L612" s="20">
        <f t="shared" si="973"/>
        <v>0</v>
      </c>
      <c r="M612" s="73">
        <f t="shared" si="974"/>
        <v>0</v>
      </c>
      <c r="N612" s="215">
        <f>100%</f>
        <v>1</v>
      </c>
      <c r="O612" s="194">
        <f t="shared" si="994"/>
        <v>0</v>
      </c>
      <c r="P612" s="151"/>
      <c r="Q612" s="20">
        <f t="shared" si="975"/>
        <v>0</v>
      </c>
      <c r="R612" s="143"/>
      <c r="S612" s="215">
        <f>100%</f>
        <v>1</v>
      </c>
      <c r="T612" s="194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5">
        <f t="shared" si="979"/>
        <v>0.27</v>
      </c>
      <c r="AD612" s="214">
        <f t="shared" si="996"/>
        <v>0</v>
      </c>
      <c r="AE612" s="20">
        <f t="shared" si="980"/>
        <v>0</v>
      </c>
      <c r="AF612" s="21">
        <f t="shared" si="981"/>
        <v>0</v>
      </c>
      <c r="AG612" s="215">
        <f t="shared" si="982"/>
        <v>1</v>
      </c>
      <c r="AH612" s="194">
        <f t="shared" si="997"/>
        <v>0</v>
      </c>
      <c r="AI612" s="151"/>
      <c r="AJ612" s="20">
        <f t="shared" si="983"/>
        <v>0</v>
      </c>
      <c r="AK612" s="143"/>
      <c r="AL612" s="215">
        <f t="shared" si="984"/>
        <v>1</v>
      </c>
      <c r="AM612" s="194">
        <f t="shared" si="998"/>
        <v>0</v>
      </c>
      <c r="AN612" s="141"/>
      <c r="AO612" s="143">
        <f t="shared" si="985"/>
        <v>0</v>
      </c>
      <c r="AP612" s="208">
        <f t="shared" si="999"/>
        <v>0</v>
      </c>
      <c r="AQ612" s="11" t="str">
        <f t="shared" si="970"/>
        <v xml:space="preserve"> </v>
      </c>
      <c r="AR612" s="230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5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5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8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299" t="s">
        <v>148</v>
      </c>
      <c r="F613" s="299"/>
      <c r="G613" s="67"/>
      <c r="H613" s="72"/>
      <c r="I613" s="27"/>
      <c r="J613" s="195">
        <f>27%</f>
        <v>0.27</v>
      </c>
      <c r="K613" s="214">
        <f t="shared" si="993"/>
        <v>0</v>
      </c>
      <c r="L613" s="20">
        <f t="shared" si="973"/>
        <v>0</v>
      </c>
      <c r="M613" s="73">
        <f t="shared" si="974"/>
        <v>0</v>
      </c>
      <c r="N613" s="215">
        <f>100%</f>
        <v>1</v>
      </c>
      <c r="O613" s="194">
        <f t="shared" si="994"/>
        <v>0</v>
      </c>
      <c r="P613" s="151"/>
      <c r="Q613" s="20">
        <f t="shared" si="975"/>
        <v>0</v>
      </c>
      <c r="R613" s="143"/>
      <c r="S613" s="215">
        <f>100%</f>
        <v>1</v>
      </c>
      <c r="T613" s="194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5">
        <f t="shared" si="979"/>
        <v>0.27</v>
      </c>
      <c r="AD613" s="214">
        <f t="shared" si="996"/>
        <v>0</v>
      </c>
      <c r="AE613" s="20">
        <f t="shared" si="980"/>
        <v>0</v>
      </c>
      <c r="AF613" s="21">
        <f t="shared" si="981"/>
        <v>0</v>
      </c>
      <c r="AG613" s="215">
        <f t="shared" si="982"/>
        <v>1</v>
      </c>
      <c r="AH613" s="194">
        <f t="shared" si="997"/>
        <v>0</v>
      </c>
      <c r="AI613" s="151"/>
      <c r="AJ613" s="20">
        <f t="shared" si="983"/>
        <v>0</v>
      </c>
      <c r="AK613" s="143"/>
      <c r="AL613" s="215">
        <f t="shared" si="984"/>
        <v>1</v>
      </c>
      <c r="AM613" s="194">
        <f t="shared" si="998"/>
        <v>0</v>
      </c>
      <c r="AN613" s="141"/>
      <c r="AO613" s="143">
        <f t="shared" si="985"/>
        <v>0</v>
      </c>
      <c r="AP613" s="208">
        <f t="shared" si="999"/>
        <v>0</v>
      </c>
      <c r="AQ613" s="11" t="str">
        <f t="shared" si="970"/>
        <v xml:space="preserve"> </v>
      </c>
      <c r="AR613" s="230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5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5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8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299" t="s">
        <v>148</v>
      </c>
      <c r="F614" s="299"/>
      <c r="G614" s="67"/>
      <c r="H614" s="72"/>
      <c r="I614" s="27"/>
      <c r="J614" s="195">
        <f>27%</f>
        <v>0.27</v>
      </c>
      <c r="K614" s="214">
        <f t="shared" si="993"/>
        <v>0</v>
      </c>
      <c r="L614" s="20">
        <f t="shared" si="973"/>
        <v>0</v>
      </c>
      <c r="M614" s="73">
        <f t="shared" si="974"/>
        <v>0</v>
      </c>
      <c r="N614" s="215">
        <f>100%</f>
        <v>1</v>
      </c>
      <c r="O614" s="194">
        <f t="shared" si="994"/>
        <v>0</v>
      </c>
      <c r="P614" s="151"/>
      <c r="Q614" s="20">
        <f t="shared" si="975"/>
        <v>0</v>
      </c>
      <c r="R614" s="143"/>
      <c r="S614" s="215">
        <f>100%</f>
        <v>1</v>
      </c>
      <c r="T614" s="194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5">
        <f t="shared" si="979"/>
        <v>0.27</v>
      </c>
      <c r="AD614" s="214">
        <f t="shared" si="996"/>
        <v>0</v>
      </c>
      <c r="AE614" s="20">
        <f t="shared" si="980"/>
        <v>0</v>
      </c>
      <c r="AF614" s="21">
        <f t="shared" si="981"/>
        <v>0</v>
      </c>
      <c r="AG614" s="215">
        <f t="shared" si="982"/>
        <v>1</v>
      </c>
      <c r="AH614" s="194">
        <f t="shared" si="997"/>
        <v>0</v>
      </c>
      <c r="AI614" s="151"/>
      <c r="AJ614" s="20">
        <f t="shared" si="983"/>
        <v>0</v>
      </c>
      <c r="AK614" s="143"/>
      <c r="AL614" s="215">
        <f t="shared" si="984"/>
        <v>1</v>
      </c>
      <c r="AM614" s="194">
        <f t="shared" si="998"/>
        <v>0</v>
      </c>
      <c r="AN614" s="141"/>
      <c r="AO614" s="143">
        <f t="shared" si="985"/>
        <v>0</v>
      </c>
      <c r="AP614" s="208">
        <f t="shared" si="999"/>
        <v>0</v>
      </c>
      <c r="AQ614" s="11" t="str">
        <f t="shared" si="970"/>
        <v xml:space="preserve"> </v>
      </c>
      <c r="AR614" s="230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5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5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8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299" t="s">
        <v>148</v>
      </c>
      <c r="F615" s="299"/>
      <c r="G615" s="67"/>
      <c r="H615" s="72"/>
      <c r="I615" s="27"/>
      <c r="J615" s="195">
        <f>27%</f>
        <v>0.27</v>
      </c>
      <c r="K615" s="214">
        <f t="shared" si="993"/>
        <v>0</v>
      </c>
      <c r="L615" s="20">
        <f t="shared" si="973"/>
        <v>0</v>
      </c>
      <c r="M615" s="73">
        <f t="shared" si="974"/>
        <v>0</v>
      </c>
      <c r="N615" s="215">
        <f>100%</f>
        <v>1</v>
      </c>
      <c r="O615" s="194">
        <f t="shared" si="994"/>
        <v>0</v>
      </c>
      <c r="P615" s="151"/>
      <c r="Q615" s="20">
        <f t="shared" si="975"/>
        <v>0</v>
      </c>
      <c r="R615" s="143"/>
      <c r="S615" s="215">
        <f>100%</f>
        <v>1</v>
      </c>
      <c r="T615" s="194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5">
        <f t="shared" si="979"/>
        <v>0.27</v>
      </c>
      <c r="AD615" s="214">
        <f t="shared" si="996"/>
        <v>0</v>
      </c>
      <c r="AE615" s="20">
        <f t="shared" si="980"/>
        <v>0</v>
      </c>
      <c r="AF615" s="21">
        <f t="shared" si="981"/>
        <v>0</v>
      </c>
      <c r="AG615" s="215">
        <f t="shared" si="982"/>
        <v>1</v>
      </c>
      <c r="AH615" s="194">
        <f t="shared" si="997"/>
        <v>0</v>
      </c>
      <c r="AI615" s="151"/>
      <c r="AJ615" s="20">
        <f t="shared" si="983"/>
        <v>0</v>
      </c>
      <c r="AK615" s="143"/>
      <c r="AL615" s="215">
        <f t="shared" si="984"/>
        <v>1</v>
      </c>
      <c r="AM615" s="194">
        <f t="shared" si="998"/>
        <v>0</v>
      </c>
      <c r="AN615" s="141"/>
      <c r="AO615" s="143">
        <f t="shared" si="985"/>
        <v>0</v>
      </c>
      <c r="AP615" s="208">
        <f t="shared" si="999"/>
        <v>0</v>
      </c>
      <c r="AQ615" s="11" t="str">
        <f t="shared" si="970"/>
        <v xml:space="preserve"> </v>
      </c>
      <c r="AR615" s="230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5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5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8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299" t="s">
        <v>148</v>
      </c>
      <c r="F616" s="299"/>
      <c r="G616" s="67"/>
      <c r="H616" s="72"/>
      <c r="I616" s="27"/>
      <c r="J616" s="195">
        <f>27%</f>
        <v>0.27</v>
      </c>
      <c r="K616" s="214">
        <f t="shared" si="993"/>
        <v>0</v>
      </c>
      <c r="L616" s="20">
        <f t="shared" si="973"/>
        <v>0</v>
      </c>
      <c r="M616" s="73">
        <f t="shared" si="974"/>
        <v>0</v>
      </c>
      <c r="N616" s="215">
        <f>100%</f>
        <v>1</v>
      </c>
      <c r="O616" s="194">
        <f t="shared" si="994"/>
        <v>0</v>
      </c>
      <c r="P616" s="151"/>
      <c r="Q616" s="20">
        <f t="shared" si="975"/>
        <v>0</v>
      </c>
      <c r="R616" s="143"/>
      <c r="S616" s="215">
        <f>100%</f>
        <v>1</v>
      </c>
      <c r="T616" s="194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5">
        <f t="shared" si="979"/>
        <v>0.27</v>
      </c>
      <c r="AD616" s="214">
        <f t="shared" si="996"/>
        <v>0</v>
      </c>
      <c r="AE616" s="20">
        <f t="shared" si="980"/>
        <v>0</v>
      </c>
      <c r="AF616" s="21">
        <f t="shared" si="981"/>
        <v>0</v>
      </c>
      <c r="AG616" s="215">
        <f t="shared" si="982"/>
        <v>1</v>
      </c>
      <c r="AH616" s="194">
        <f t="shared" si="997"/>
        <v>0</v>
      </c>
      <c r="AI616" s="151"/>
      <c r="AJ616" s="20">
        <f t="shared" si="983"/>
        <v>0</v>
      </c>
      <c r="AK616" s="143"/>
      <c r="AL616" s="215">
        <f t="shared" si="984"/>
        <v>1</v>
      </c>
      <c r="AM616" s="194">
        <f t="shared" si="998"/>
        <v>0</v>
      </c>
      <c r="AN616" s="141"/>
      <c r="AO616" s="143">
        <f t="shared" si="985"/>
        <v>0</v>
      </c>
      <c r="AP616" s="208">
        <f t="shared" si="999"/>
        <v>0</v>
      </c>
      <c r="AQ616" s="11" t="str">
        <f t="shared" si="970"/>
        <v xml:space="preserve"> </v>
      </c>
      <c r="AR616" s="230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5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5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8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299" t="s">
        <v>148</v>
      </c>
      <c r="F617" s="299"/>
      <c r="G617" s="67"/>
      <c r="H617" s="72"/>
      <c r="I617" s="27"/>
      <c r="J617" s="195">
        <f>27%</f>
        <v>0.27</v>
      </c>
      <c r="K617" s="214">
        <f t="shared" si="993"/>
        <v>0</v>
      </c>
      <c r="L617" s="20">
        <f t="shared" si="973"/>
        <v>0</v>
      </c>
      <c r="M617" s="73">
        <f t="shared" si="974"/>
        <v>0</v>
      </c>
      <c r="N617" s="215">
        <f>100%</f>
        <v>1</v>
      </c>
      <c r="O617" s="194">
        <f t="shared" si="994"/>
        <v>0</v>
      </c>
      <c r="P617" s="151"/>
      <c r="Q617" s="20">
        <f t="shared" si="975"/>
        <v>0</v>
      </c>
      <c r="R617" s="143"/>
      <c r="S617" s="215">
        <f>100%</f>
        <v>1</v>
      </c>
      <c r="T617" s="194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5">
        <f t="shared" si="979"/>
        <v>0.27</v>
      </c>
      <c r="AD617" s="214">
        <f t="shared" si="996"/>
        <v>0</v>
      </c>
      <c r="AE617" s="20">
        <f t="shared" si="980"/>
        <v>0</v>
      </c>
      <c r="AF617" s="21">
        <f t="shared" si="981"/>
        <v>0</v>
      </c>
      <c r="AG617" s="215">
        <f t="shared" si="982"/>
        <v>1</v>
      </c>
      <c r="AH617" s="194">
        <f t="shared" si="997"/>
        <v>0</v>
      </c>
      <c r="AI617" s="151"/>
      <c r="AJ617" s="20">
        <f t="shared" si="983"/>
        <v>0</v>
      </c>
      <c r="AK617" s="143"/>
      <c r="AL617" s="215">
        <f t="shared" si="984"/>
        <v>1</v>
      </c>
      <c r="AM617" s="194">
        <f t="shared" si="998"/>
        <v>0</v>
      </c>
      <c r="AN617" s="141"/>
      <c r="AO617" s="143">
        <f t="shared" si="985"/>
        <v>0</v>
      </c>
      <c r="AP617" s="208">
        <f t="shared" si="999"/>
        <v>0</v>
      </c>
      <c r="AQ617" s="11" t="str">
        <f t="shared" si="970"/>
        <v xml:space="preserve"> </v>
      </c>
      <c r="AR617" s="230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5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5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8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299" t="s">
        <v>148</v>
      </c>
      <c r="F618" s="299"/>
      <c r="G618" s="67"/>
      <c r="H618" s="72"/>
      <c r="I618" s="27"/>
      <c r="J618" s="195">
        <f>27%</f>
        <v>0.27</v>
      </c>
      <c r="K618" s="214">
        <f t="shared" si="993"/>
        <v>0</v>
      </c>
      <c r="L618" s="20">
        <f t="shared" si="973"/>
        <v>0</v>
      </c>
      <c r="M618" s="73">
        <f t="shared" si="974"/>
        <v>0</v>
      </c>
      <c r="N618" s="215">
        <f>100%</f>
        <v>1</v>
      </c>
      <c r="O618" s="194">
        <f t="shared" si="994"/>
        <v>0</v>
      </c>
      <c r="P618" s="151"/>
      <c r="Q618" s="20">
        <f t="shared" si="975"/>
        <v>0</v>
      </c>
      <c r="R618" s="143"/>
      <c r="S618" s="215">
        <f>100%</f>
        <v>1</v>
      </c>
      <c r="T618" s="194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5">
        <f t="shared" si="979"/>
        <v>0.27</v>
      </c>
      <c r="AD618" s="214">
        <f t="shared" si="996"/>
        <v>0</v>
      </c>
      <c r="AE618" s="20">
        <f t="shared" si="980"/>
        <v>0</v>
      </c>
      <c r="AF618" s="21">
        <f t="shared" si="981"/>
        <v>0</v>
      </c>
      <c r="AG618" s="215">
        <f t="shared" si="982"/>
        <v>1</v>
      </c>
      <c r="AH618" s="194">
        <f t="shared" si="997"/>
        <v>0</v>
      </c>
      <c r="AI618" s="151"/>
      <c r="AJ618" s="20">
        <f t="shared" si="983"/>
        <v>0</v>
      </c>
      <c r="AK618" s="143"/>
      <c r="AL618" s="215">
        <f t="shared" si="984"/>
        <v>1</v>
      </c>
      <c r="AM618" s="194">
        <f t="shared" si="998"/>
        <v>0</v>
      </c>
      <c r="AN618" s="141"/>
      <c r="AO618" s="143">
        <f t="shared" si="985"/>
        <v>0</v>
      </c>
      <c r="AP618" s="208">
        <f t="shared" si="999"/>
        <v>0</v>
      </c>
      <c r="AQ618" s="11" t="str">
        <f t="shared" si="970"/>
        <v xml:space="preserve"> </v>
      </c>
      <c r="AR618" s="230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5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5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8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299" t="s">
        <v>148</v>
      </c>
      <c r="F619" s="299"/>
      <c r="G619" s="67"/>
      <c r="H619" s="72"/>
      <c r="I619" s="27"/>
      <c r="J619" s="195">
        <f>27%</f>
        <v>0.27</v>
      </c>
      <c r="K619" s="214">
        <f t="shared" si="993"/>
        <v>0</v>
      </c>
      <c r="L619" s="20">
        <f t="shared" si="973"/>
        <v>0</v>
      </c>
      <c r="M619" s="73">
        <f t="shared" si="974"/>
        <v>0</v>
      </c>
      <c r="N619" s="215">
        <f>100%</f>
        <v>1</v>
      </c>
      <c r="O619" s="194">
        <f t="shared" si="994"/>
        <v>0</v>
      </c>
      <c r="P619" s="151"/>
      <c r="Q619" s="20">
        <f t="shared" si="975"/>
        <v>0</v>
      </c>
      <c r="R619" s="143"/>
      <c r="S619" s="215">
        <f>100%</f>
        <v>1</v>
      </c>
      <c r="T619" s="194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5">
        <f t="shared" si="979"/>
        <v>0.27</v>
      </c>
      <c r="AD619" s="214">
        <f t="shared" si="996"/>
        <v>0</v>
      </c>
      <c r="AE619" s="20">
        <f t="shared" si="980"/>
        <v>0</v>
      </c>
      <c r="AF619" s="21">
        <f t="shared" si="981"/>
        <v>0</v>
      </c>
      <c r="AG619" s="215">
        <f t="shared" si="982"/>
        <v>1</v>
      </c>
      <c r="AH619" s="194">
        <f t="shared" si="997"/>
        <v>0</v>
      </c>
      <c r="AI619" s="151"/>
      <c r="AJ619" s="20">
        <f t="shared" si="983"/>
        <v>0</v>
      </c>
      <c r="AK619" s="143"/>
      <c r="AL619" s="215">
        <f t="shared" si="984"/>
        <v>1</v>
      </c>
      <c r="AM619" s="194">
        <f t="shared" si="998"/>
        <v>0</v>
      </c>
      <c r="AN619" s="141"/>
      <c r="AO619" s="143">
        <f t="shared" si="985"/>
        <v>0</v>
      </c>
      <c r="AP619" s="208">
        <f t="shared" si="999"/>
        <v>0</v>
      </c>
      <c r="AQ619" s="11" t="str">
        <f t="shared" si="970"/>
        <v xml:space="preserve"> </v>
      </c>
      <c r="AR619" s="230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5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5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8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299" t="s">
        <v>148</v>
      </c>
      <c r="F620" s="299"/>
      <c r="G620" s="67"/>
      <c r="H620" s="72"/>
      <c r="I620" s="27"/>
      <c r="J620" s="195">
        <f>27%</f>
        <v>0.27</v>
      </c>
      <c r="K620" s="214">
        <f t="shared" si="993"/>
        <v>0</v>
      </c>
      <c r="L620" s="20">
        <f t="shared" si="973"/>
        <v>0</v>
      </c>
      <c r="M620" s="73">
        <f t="shared" si="974"/>
        <v>0</v>
      </c>
      <c r="N620" s="215">
        <f>100%</f>
        <v>1</v>
      </c>
      <c r="O620" s="194">
        <f t="shared" si="994"/>
        <v>0</v>
      </c>
      <c r="P620" s="151"/>
      <c r="Q620" s="20">
        <f t="shared" si="975"/>
        <v>0</v>
      </c>
      <c r="R620" s="143"/>
      <c r="S620" s="215">
        <f>100%</f>
        <v>1</v>
      </c>
      <c r="T620" s="194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5">
        <f t="shared" si="979"/>
        <v>0.27</v>
      </c>
      <c r="AD620" s="214">
        <f t="shared" si="996"/>
        <v>0</v>
      </c>
      <c r="AE620" s="20">
        <f t="shared" si="980"/>
        <v>0</v>
      </c>
      <c r="AF620" s="21">
        <f t="shared" si="981"/>
        <v>0</v>
      </c>
      <c r="AG620" s="215">
        <f t="shared" si="982"/>
        <v>1</v>
      </c>
      <c r="AH620" s="194">
        <f t="shared" si="997"/>
        <v>0</v>
      </c>
      <c r="AI620" s="151"/>
      <c r="AJ620" s="20">
        <f t="shared" si="983"/>
        <v>0</v>
      </c>
      <c r="AK620" s="143"/>
      <c r="AL620" s="215">
        <f t="shared" si="984"/>
        <v>1</v>
      </c>
      <c r="AM620" s="194">
        <f t="shared" si="998"/>
        <v>0</v>
      </c>
      <c r="AN620" s="141"/>
      <c r="AO620" s="143">
        <f t="shared" si="985"/>
        <v>0</v>
      </c>
      <c r="AP620" s="208">
        <f t="shared" si="999"/>
        <v>0</v>
      </c>
      <c r="AQ620" s="11" t="str">
        <f t="shared" si="970"/>
        <v xml:space="preserve"> </v>
      </c>
      <c r="AR620" s="230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5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5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8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299" t="s">
        <v>148</v>
      </c>
      <c r="F621" s="299"/>
      <c r="G621" s="67"/>
      <c r="H621" s="72"/>
      <c r="I621" s="27"/>
      <c r="J621" s="195">
        <f>27%</f>
        <v>0.27</v>
      </c>
      <c r="K621" s="214">
        <f t="shared" si="993"/>
        <v>0</v>
      </c>
      <c r="L621" s="20">
        <f t="shared" si="973"/>
        <v>0</v>
      </c>
      <c r="M621" s="73">
        <f t="shared" si="974"/>
        <v>0</v>
      </c>
      <c r="N621" s="215">
        <f>100%</f>
        <v>1</v>
      </c>
      <c r="O621" s="194">
        <f t="shared" si="994"/>
        <v>0</v>
      </c>
      <c r="P621" s="151"/>
      <c r="Q621" s="20">
        <f t="shared" si="975"/>
        <v>0</v>
      </c>
      <c r="R621" s="143"/>
      <c r="S621" s="215">
        <f>100%</f>
        <v>1</v>
      </c>
      <c r="T621" s="194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5">
        <f t="shared" si="979"/>
        <v>0.27</v>
      </c>
      <c r="AD621" s="214">
        <f t="shared" si="996"/>
        <v>0</v>
      </c>
      <c r="AE621" s="20">
        <f t="shared" si="980"/>
        <v>0</v>
      </c>
      <c r="AF621" s="21">
        <f t="shared" si="981"/>
        <v>0</v>
      </c>
      <c r="AG621" s="215">
        <f t="shared" si="982"/>
        <v>1</v>
      </c>
      <c r="AH621" s="194">
        <f t="shared" si="997"/>
        <v>0</v>
      </c>
      <c r="AI621" s="151"/>
      <c r="AJ621" s="20">
        <f t="shared" si="983"/>
        <v>0</v>
      </c>
      <c r="AK621" s="143"/>
      <c r="AL621" s="215">
        <f t="shared" si="984"/>
        <v>1</v>
      </c>
      <c r="AM621" s="194">
        <f t="shared" si="998"/>
        <v>0</v>
      </c>
      <c r="AN621" s="141"/>
      <c r="AO621" s="143">
        <f t="shared" si="985"/>
        <v>0</v>
      </c>
      <c r="AP621" s="208">
        <f t="shared" si="999"/>
        <v>0</v>
      </c>
      <c r="AQ621" s="11" t="str">
        <f t="shared" si="970"/>
        <v xml:space="preserve"> </v>
      </c>
      <c r="AR621" s="230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5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5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8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299" t="s">
        <v>148</v>
      </c>
      <c r="F622" s="299"/>
      <c r="G622" s="67"/>
      <c r="H622" s="72"/>
      <c r="I622" s="27"/>
      <c r="J622" s="195">
        <f>27%</f>
        <v>0.27</v>
      </c>
      <c r="K622" s="214">
        <f t="shared" si="993"/>
        <v>0</v>
      </c>
      <c r="L622" s="20">
        <f t="shared" si="973"/>
        <v>0</v>
      </c>
      <c r="M622" s="73">
        <f t="shared" si="974"/>
        <v>0</v>
      </c>
      <c r="N622" s="215">
        <f>100%</f>
        <v>1</v>
      </c>
      <c r="O622" s="194">
        <f t="shared" si="994"/>
        <v>0</v>
      </c>
      <c r="P622" s="153"/>
      <c r="Q622" s="20">
        <f t="shared" si="975"/>
        <v>0</v>
      </c>
      <c r="R622" s="143"/>
      <c r="S622" s="215">
        <v>1</v>
      </c>
      <c r="T622" s="194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5">
        <f t="shared" si="979"/>
        <v>0.27</v>
      </c>
      <c r="AD622" s="214">
        <f t="shared" si="996"/>
        <v>0</v>
      </c>
      <c r="AE622" s="20">
        <f t="shared" si="980"/>
        <v>0</v>
      </c>
      <c r="AF622" s="21">
        <f t="shared" si="981"/>
        <v>0</v>
      </c>
      <c r="AG622" s="215">
        <f t="shared" si="982"/>
        <v>1</v>
      </c>
      <c r="AH622" s="194">
        <f t="shared" si="997"/>
        <v>0</v>
      </c>
      <c r="AI622" s="153"/>
      <c r="AJ622" s="20">
        <f t="shared" si="983"/>
        <v>0</v>
      </c>
      <c r="AK622" s="143"/>
      <c r="AL622" s="215">
        <f t="shared" si="984"/>
        <v>1</v>
      </c>
      <c r="AM622" s="194">
        <f t="shared" si="998"/>
        <v>0</v>
      </c>
      <c r="AN622" s="141"/>
      <c r="AO622" s="143">
        <f t="shared" si="985"/>
        <v>0</v>
      </c>
      <c r="AP622" s="208">
        <f>AH622-O622</f>
        <v>0</v>
      </c>
      <c r="AQ622" s="11" t="str">
        <f t="shared" si="970"/>
        <v xml:space="preserve"> </v>
      </c>
      <c r="AR622" s="230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5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5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8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06" t="s">
        <v>119</v>
      </c>
      <c r="D623" s="307"/>
      <c r="E623" s="307"/>
      <c r="F623" s="308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4"/>
      <c r="AQ623" s="11" t="str">
        <f t="shared" si="970"/>
        <v xml:space="preserve"> </v>
      </c>
      <c r="AR623" s="230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9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46" t="s">
        <v>120</v>
      </c>
      <c r="D624" s="347"/>
      <c r="E624" s="347"/>
      <c r="F624" s="348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3" t="e">
        <f>AH624-O624</f>
        <v>#DIV/0!</v>
      </c>
      <c r="AQ624" s="11" t="e">
        <f t="shared" si="970"/>
        <v>#DIV/0!</v>
      </c>
      <c r="AR624" s="230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8" t="e">
        <f>AY624-AH624</f>
        <v>#DIV/0!</v>
      </c>
      <c r="BI624" s="168"/>
    </row>
    <row r="625" spans="1:74" s="81" customFormat="1" x14ac:dyDescent="0.25">
      <c r="B625" s="118" t="s">
        <v>112</v>
      </c>
      <c r="C625" s="303" t="s">
        <v>118</v>
      </c>
      <c r="D625" s="304"/>
      <c r="E625" s="304"/>
      <c r="F625" s="305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5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1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00" t="s">
        <v>34</v>
      </c>
      <c r="D626" s="301"/>
      <c r="E626" s="301"/>
      <c r="F626" s="302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5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1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00" t="s">
        <v>117</v>
      </c>
      <c r="D627" s="301"/>
      <c r="E627" s="301"/>
      <c r="F627" s="302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5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1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3"/>
      <c r="J628" s="263"/>
      <c r="K628" s="263"/>
      <c r="L628" s="263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6"/>
      <c r="AC628" s="236"/>
      <c r="AD628" s="236"/>
      <c r="AE628" s="236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5"/>
      <c r="AQ628" s="32"/>
      <c r="AR628" s="32"/>
      <c r="AS628" s="32"/>
      <c r="AT628" s="32"/>
      <c r="AU628" s="32"/>
      <c r="AV628" s="236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1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376" t="s">
        <v>725</v>
      </c>
      <c r="C629" s="377"/>
      <c r="D629" s="377"/>
      <c r="E629" s="377"/>
      <c r="F629" s="377"/>
      <c r="G629" s="378"/>
      <c r="H629" s="373" t="s">
        <v>47</v>
      </c>
      <c r="I629" s="374"/>
      <c r="J629" s="375"/>
      <c r="K629" s="252">
        <f>VLOOKUP(H629,L630:M631,2,FALSE)</f>
        <v>1</v>
      </c>
      <c r="L629" s="251"/>
      <c r="M629" s="252"/>
      <c r="N629" s="253"/>
      <c r="S629" s="38"/>
      <c r="Z629" s="261" t="s">
        <v>726</v>
      </c>
      <c r="AA629" s="250" t="s">
        <v>727</v>
      </c>
      <c r="AB629" s="245">
        <f>VLOOKUP(AA629,AC630:AD631,2,FALSE)</f>
        <v>1</v>
      </c>
      <c r="AC629" s="246"/>
      <c r="AD629" s="180"/>
      <c r="AE629" s="179"/>
      <c r="AI629" s="34"/>
      <c r="AL629" s="34"/>
      <c r="AO629" s="196" t="s">
        <v>714</v>
      </c>
      <c r="AP629" s="226" t="e">
        <f>ABS(SUM(AP7:AP624))</f>
        <v>#DIV/0!</v>
      </c>
      <c r="AR629" s="262" t="s">
        <v>726</v>
      </c>
      <c r="AS629" s="250" t="s">
        <v>727</v>
      </c>
      <c r="AT629" s="245">
        <f>VLOOKUP(AS629,AT630:AU631,2,FALSE)</f>
        <v>1</v>
      </c>
      <c r="AU629" s="246"/>
      <c r="AV629" s="179"/>
      <c r="AZ629" s="34"/>
      <c r="BC629" s="34"/>
      <c r="BF629" s="196" t="s">
        <v>714</v>
      </c>
      <c r="BG629" s="212" t="e">
        <f>ABS(SUM(BG7:BG624))</f>
        <v>#DIV/0!</v>
      </c>
      <c r="BI629" s="34"/>
    </row>
    <row r="630" spans="1:74" ht="53.25" customHeight="1" thickBot="1" x14ac:dyDescent="0.3">
      <c r="B630" s="100"/>
      <c r="I630" s="263"/>
      <c r="J630" s="263"/>
      <c r="K630" s="251"/>
      <c r="L630" s="252" t="s">
        <v>47</v>
      </c>
      <c r="M630" s="252">
        <v>1</v>
      </c>
      <c r="N630" s="253"/>
      <c r="S630" s="38"/>
      <c r="AA630" s="247"/>
      <c r="AB630" s="246"/>
      <c r="AC630" s="180" t="s">
        <v>727</v>
      </c>
      <c r="AD630" s="180">
        <v>1</v>
      </c>
      <c r="AE630" s="189"/>
      <c r="AI630" s="34"/>
      <c r="AL630" s="34"/>
      <c r="AO630" s="183" t="s">
        <v>715</v>
      </c>
      <c r="AP630" s="204" t="e">
        <f>ABS(AP629/AM625)</f>
        <v>#DIV/0!</v>
      </c>
      <c r="AT630" s="180" t="s">
        <v>727</v>
      </c>
      <c r="AU630" s="180">
        <v>1</v>
      </c>
      <c r="AV630" s="189"/>
      <c r="AZ630" s="34"/>
      <c r="BC630" s="34"/>
      <c r="BF630" s="183" t="s">
        <v>715</v>
      </c>
      <c r="BG630" s="204" t="e">
        <f>ABS(BG629/BD625)</f>
        <v>#DIV/0!</v>
      </c>
      <c r="BI630" s="34"/>
    </row>
    <row r="631" spans="1:74" ht="15.75" thickBot="1" x14ac:dyDescent="0.3">
      <c r="B631" s="312" t="str">
        <f>IF(K629=1,"BERUHÁZÁSI JELLEGŰ PROJEKT","NEM BERUHÁZÁSI JELLEGŰ PROJEKT")</f>
        <v>BERUHÁZÁSI JELLEGŰ PROJEKT</v>
      </c>
      <c r="C631" s="313"/>
      <c r="D631" s="313"/>
      <c r="E631" s="313"/>
      <c r="F631" s="313"/>
      <c r="G631" s="314"/>
      <c r="H631" s="263"/>
      <c r="I631" s="263"/>
      <c r="J631" s="263"/>
      <c r="K631" s="252"/>
      <c r="L631" s="252" t="s">
        <v>724</v>
      </c>
      <c r="M631" s="252">
        <v>2</v>
      </c>
      <c r="N631" s="252"/>
      <c r="O631" s="180">
        <v>1</v>
      </c>
      <c r="S631" s="38"/>
      <c r="AA631" s="248"/>
      <c r="AB631" s="180"/>
      <c r="AC631" s="180" t="s">
        <v>728</v>
      </c>
      <c r="AD631" s="180">
        <v>2</v>
      </c>
      <c r="AE631" s="312" t="str">
        <f>IF(AB629=1,"BERUHÁZÁSI JELLEGŰ PROJEKT","NEM BERUHÁZÁSI JELLEGŰ PROJEKT")</f>
        <v>BERUHÁZÁSI JELLEGŰ PROJEKT</v>
      </c>
      <c r="AF631" s="313"/>
      <c r="AG631" s="314"/>
      <c r="AH631" s="180">
        <v>1</v>
      </c>
      <c r="AL631" s="317"/>
      <c r="AM631" s="317"/>
      <c r="AN631" s="317"/>
      <c r="AO631" s="317"/>
      <c r="AP631" s="317"/>
      <c r="AS631" s="100"/>
      <c r="AT631" s="180" t="s">
        <v>728</v>
      </c>
      <c r="AU631" s="180">
        <v>2</v>
      </c>
      <c r="AV631" s="312" t="str">
        <f>IF(AT629=1,"BERUHÁZÁSI JELLEGŰ PROJEKT","NEM BERUHÁZÁSI JELLEGŰ PROJEKT")</f>
        <v>BERUHÁZÁSI JELLEGŰ PROJEKT</v>
      </c>
      <c r="AW631" s="313"/>
      <c r="AX631" s="314"/>
      <c r="AY631" s="180">
        <v>1</v>
      </c>
      <c r="BC631" s="34"/>
      <c r="BG631" s="211"/>
      <c r="BI631" s="34"/>
    </row>
    <row r="632" spans="1:74" ht="35.25" customHeight="1" x14ac:dyDescent="0.25">
      <c r="B632" s="338" t="s">
        <v>692</v>
      </c>
      <c r="C632" s="339"/>
      <c r="D632" s="339"/>
      <c r="E632" s="339"/>
      <c r="F632" s="339"/>
      <c r="G632" s="340"/>
      <c r="H632" s="36"/>
      <c r="I632" s="36"/>
      <c r="J632" s="36"/>
      <c r="K632" s="252"/>
      <c r="L632" s="252"/>
      <c r="M632" s="252"/>
      <c r="N632" s="254"/>
      <c r="O632" s="181"/>
      <c r="S632" s="38"/>
      <c r="AB632" s="249"/>
      <c r="AC632" s="249"/>
      <c r="AD632" s="180"/>
      <c r="AE632" s="316" t="s">
        <v>692</v>
      </c>
      <c r="AF632" s="316"/>
      <c r="AG632" s="316"/>
      <c r="AH632" s="181"/>
      <c r="AL632" s="38"/>
      <c r="AP632" s="227"/>
      <c r="AT632" s="36"/>
      <c r="AV632" s="316" t="s">
        <v>692</v>
      </c>
      <c r="AW632" s="316"/>
      <c r="AX632" s="316"/>
      <c r="AY632" s="181"/>
      <c r="BC632" s="38"/>
      <c r="BG632" s="211"/>
      <c r="BI632" s="34"/>
    </row>
    <row r="633" spans="1:74" ht="28.5" customHeight="1" x14ac:dyDescent="0.25">
      <c r="B633" s="315" t="s">
        <v>38</v>
      </c>
      <c r="C633" s="341"/>
      <c r="D633" s="341"/>
      <c r="E633" s="342"/>
      <c r="F633" s="40" t="e">
        <f>O$517/O$623</f>
        <v>#DIV/0!</v>
      </c>
      <c r="G633" s="41" t="e">
        <f>IF(F633&lt;=((IF(K629=1,2.5%,8%))),"ok","nem ok")</f>
        <v>#DIV/0!</v>
      </c>
      <c r="K633" s="252"/>
      <c r="L633" s="252"/>
      <c r="M633" s="252"/>
      <c r="N633" s="254"/>
      <c r="O633" s="181"/>
      <c r="S633" s="38"/>
      <c r="AA633" s="182"/>
      <c r="AE633" s="191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7"/>
      <c r="AQ633" s="33"/>
      <c r="AR633" s="33"/>
      <c r="AV633" s="191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1"/>
      <c r="BI633" s="34"/>
    </row>
    <row r="634" spans="1:74" ht="46.5" customHeight="1" x14ac:dyDescent="0.25">
      <c r="B634" s="343" t="s">
        <v>39</v>
      </c>
      <c r="C634" s="344"/>
      <c r="D634" s="344"/>
      <c r="E634" s="345"/>
      <c r="F634" s="40" t="e">
        <f>O$624/O$623</f>
        <v>#DIV/0!</v>
      </c>
      <c r="G634" s="41" t="e">
        <f>IF(F634&lt;=((IF(K629=1,1%,7%))),"ok","nem ok")</f>
        <v>#DIV/0!</v>
      </c>
      <c r="K634" s="254"/>
      <c r="L634" s="254"/>
      <c r="M634" s="254"/>
      <c r="N634" s="254"/>
      <c r="O634" s="181"/>
      <c r="S634" s="38"/>
      <c r="AA634" s="182"/>
      <c r="AE634" s="191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7"/>
      <c r="AQ634" s="33"/>
      <c r="AR634" s="33"/>
      <c r="AV634" s="191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1"/>
      <c r="BI634" s="34"/>
    </row>
    <row r="635" spans="1:74" ht="47.25" customHeight="1" x14ac:dyDescent="0.25">
      <c r="B635" s="315" t="s">
        <v>45</v>
      </c>
      <c r="C635" s="310"/>
      <c r="D635" s="310"/>
      <c r="E635" s="311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1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7"/>
      <c r="AQ635" s="33"/>
      <c r="AR635" s="33"/>
      <c r="AV635" s="191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1"/>
      <c r="BI635" s="34"/>
    </row>
    <row r="636" spans="1:74" ht="51" customHeight="1" x14ac:dyDescent="0.25">
      <c r="B636" s="315" t="s">
        <v>40</v>
      </c>
      <c r="C636" s="310"/>
      <c r="D636" s="310"/>
      <c r="E636" s="311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1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7"/>
      <c r="AV636" s="191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1"/>
      <c r="BI636" s="34"/>
    </row>
    <row r="637" spans="1:74" ht="57.75" customHeight="1" x14ac:dyDescent="0.25">
      <c r="B637" s="315" t="s">
        <v>41</v>
      </c>
      <c r="C637" s="310"/>
      <c r="D637" s="310"/>
      <c r="E637" s="311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1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8"/>
      <c r="AT637" s="185"/>
      <c r="AV637" s="191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3"/>
      <c r="BI637" s="34"/>
    </row>
    <row r="638" spans="1:74" ht="31.5" customHeight="1" x14ac:dyDescent="0.25">
      <c r="B638" s="315" t="s">
        <v>42</v>
      </c>
      <c r="C638" s="310"/>
      <c r="D638" s="310"/>
      <c r="E638" s="311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1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8"/>
      <c r="AT638" s="185"/>
      <c r="AV638" s="191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3"/>
      <c r="BI638" s="34"/>
    </row>
    <row r="639" spans="1:74" ht="33" customHeight="1" x14ac:dyDescent="0.25">
      <c r="B639" s="315" t="s">
        <v>43</v>
      </c>
      <c r="C639" s="310"/>
      <c r="D639" s="310"/>
      <c r="E639" s="311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8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3"/>
      <c r="BI639" s="34"/>
    </row>
    <row r="640" spans="1:74" ht="27.75" customHeight="1" x14ac:dyDescent="0.25">
      <c r="B640" s="315" t="s">
        <v>44</v>
      </c>
      <c r="C640" s="310"/>
      <c r="D640" s="310"/>
      <c r="E640" s="311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8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3"/>
      <c r="BI640" s="34"/>
    </row>
    <row r="641" spans="2:61" ht="41.25" customHeight="1" x14ac:dyDescent="0.25">
      <c r="B641" s="315" t="s">
        <v>46</v>
      </c>
      <c r="C641" s="310"/>
      <c r="D641" s="310"/>
      <c r="E641" s="311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12" t="s">
        <v>693</v>
      </c>
      <c r="C643" s="313"/>
      <c r="D643" s="313"/>
      <c r="E643" s="313"/>
      <c r="F643" s="313"/>
      <c r="G643" s="314"/>
      <c r="S643" s="38"/>
      <c r="AA643" s="182"/>
      <c r="AE643" s="312" t="s">
        <v>693</v>
      </c>
      <c r="AF643" s="313"/>
      <c r="AG643" s="314"/>
      <c r="AL643" s="38"/>
      <c r="AV643" s="312" t="s">
        <v>693</v>
      </c>
      <c r="AW643" s="313"/>
      <c r="AX643" s="314"/>
      <c r="AY643" s="181"/>
      <c r="BC643" s="38"/>
      <c r="BI643" s="34"/>
    </row>
    <row r="644" spans="2:61" ht="39.75" hidden="1" customHeight="1" x14ac:dyDescent="0.25">
      <c r="B644" s="338" t="s">
        <v>692</v>
      </c>
      <c r="C644" s="339"/>
      <c r="D644" s="339"/>
      <c r="E644" s="339"/>
      <c r="F644" s="339"/>
      <c r="G644" s="340"/>
      <c r="H644" s="36"/>
      <c r="I644" s="36"/>
      <c r="J644" s="36"/>
      <c r="S644" s="38"/>
      <c r="AB644" s="36"/>
      <c r="AC644" s="36"/>
      <c r="AE644" s="316" t="s">
        <v>692</v>
      </c>
      <c r="AF644" s="316"/>
      <c r="AG644" s="316"/>
      <c r="AL644" s="38"/>
      <c r="AT644" s="36"/>
      <c r="AV644" s="316" t="s">
        <v>692</v>
      </c>
      <c r="AW644" s="316"/>
      <c r="AX644" s="316"/>
      <c r="AY644" s="181"/>
      <c r="BC644" s="38"/>
      <c r="BI644" s="34"/>
    </row>
    <row r="645" spans="2:61" ht="26.25" hidden="1" customHeight="1" x14ac:dyDescent="0.25">
      <c r="B645" s="309" t="s">
        <v>38</v>
      </c>
      <c r="C645" s="310"/>
      <c r="D645" s="310"/>
      <c r="E645" s="311"/>
      <c r="F645" s="40" t="e">
        <f>O$517/O$623</f>
        <v>#DIV/0!</v>
      </c>
      <c r="G645" s="39" t="e">
        <f>IF(F645&lt;=8%,"ok","nem ok")</f>
        <v>#DIV/0!</v>
      </c>
      <c r="S645" s="34"/>
      <c r="AE645" s="191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90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09" t="s">
        <v>39</v>
      </c>
      <c r="C646" s="310"/>
      <c r="D646" s="310"/>
      <c r="E646" s="311"/>
      <c r="F646" s="40" t="e">
        <f>O$624/O$623</f>
        <v>#DIV/0!</v>
      </c>
      <c r="G646" s="41" t="e">
        <f>IF(F646&lt;=7%,"ok","nem ok")</f>
        <v>#DIV/0!</v>
      </c>
      <c r="S646" s="34"/>
      <c r="AE646" s="191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90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09" t="s">
        <v>45</v>
      </c>
      <c r="C647" s="310"/>
      <c r="D647" s="310"/>
      <c r="E647" s="311"/>
      <c r="F647" s="42" t="e">
        <f>O$283/O$623</f>
        <v>#DIV/0!</v>
      </c>
      <c r="G647" s="41" t="e">
        <f>IF(F647&lt;=0.5%,"ok","nem ok")</f>
        <v>#DIV/0!</v>
      </c>
      <c r="S647" s="34"/>
      <c r="AE647" s="191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1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09" t="s">
        <v>40</v>
      </c>
      <c r="C648" s="310"/>
      <c r="D648" s="310"/>
      <c r="E648" s="311"/>
      <c r="F648" s="42" t="e">
        <f>O$29/O$623</f>
        <v>#DIV/0!</v>
      </c>
      <c r="G648" s="41" t="e">
        <f>IF(F648&lt;=1%,"ok","nem ok")</f>
        <v>#DIV/0!</v>
      </c>
      <c r="S648" s="34"/>
      <c r="AE648" s="191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1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09" t="s">
        <v>41</v>
      </c>
      <c r="C649" s="310"/>
      <c r="D649" s="310"/>
      <c r="E649" s="311"/>
      <c r="F649" s="42" t="e">
        <f>(O$8+O$50)/O$623</f>
        <v>#DIV/0!</v>
      </c>
      <c r="G649" s="41" t="e">
        <f>IF(F649&lt;=5%,"ok","nem ok")</f>
        <v>#DIV/0!</v>
      </c>
      <c r="S649" s="34"/>
      <c r="AE649" s="191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1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09" t="s">
        <v>42</v>
      </c>
      <c r="C650" s="310"/>
      <c r="D650" s="310"/>
      <c r="E650" s="311"/>
      <c r="F650" s="42" t="e">
        <f>O$72/O$623</f>
        <v>#DIV/0!</v>
      </c>
      <c r="G650" s="41" t="e">
        <f>IF(F650&lt;=10%,"ok","nem ok")</f>
        <v>#DIV/0!</v>
      </c>
      <c r="S650" s="34"/>
      <c r="AE650" s="191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1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09" t="s">
        <v>43</v>
      </c>
      <c r="C651" s="310"/>
      <c r="D651" s="310"/>
      <c r="E651" s="311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09" t="s">
        <v>44</v>
      </c>
      <c r="C652" s="310"/>
      <c r="D652" s="310"/>
      <c r="E652" s="311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09" t="s">
        <v>46</v>
      </c>
      <c r="C653" s="310"/>
      <c r="D653" s="310"/>
      <c r="E653" s="311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 insertRows="0" insertHyperlinks="0" deleteRows="0"/>
  <mergeCells count="650"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77:F77"/>
    <mergeCell ref="E78:F78"/>
    <mergeCell ref="E79:F79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AL5:AO5"/>
    <mergeCell ref="AG5:AK5"/>
    <mergeCell ref="AA5:AF5"/>
    <mergeCell ref="AS5:AW5"/>
    <mergeCell ref="AX5:BB5"/>
    <mergeCell ref="E21:F21"/>
    <mergeCell ref="C6:F6"/>
    <mergeCell ref="C7:F7"/>
    <mergeCell ref="D8:F8"/>
    <mergeCell ref="E9:F9"/>
    <mergeCell ref="E12:F12"/>
    <mergeCell ref="E15:F15"/>
    <mergeCell ref="E18:F18"/>
    <mergeCell ref="E17:F17"/>
    <mergeCell ref="S5:V5"/>
    <mergeCell ref="N5:R5"/>
    <mergeCell ref="E22:F22"/>
    <mergeCell ref="E23:F23"/>
    <mergeCell ref="E24:F24"/>
    <mergeCell ref="E25:F25"/>
    <mergeCell ref="E26:F26"/>
    <mergeCell ref="E63:F63"/>
    <mergeCell ref="E64:F64"/>
    <mergeCell ref="E46:F46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04:F204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EQ607" activePane="bottomRight" state="frozen"/>
      <selection pane="topRight" activeCell="H1" sqref="H1"/>
      <selection pane="bottomLeft" activeCell="A6" sqref="A6"/>
      <selection pane="bottomRight" activeCell="FD631" sqref="FD631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24">
        <f>'Pályáztatási szakasz'!D2:G2</f>
        <v>0</v>
      </c>
      <c r="E2" s="324"/>
      <c r="F2" s="324"/>
      <c r="G2" s="325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24">
        <f>'Pályáztatási szakasz'!D3:G3</f>
        <v>0</v>
      </c>
      <c r="E3" s="324"/>
      <c r="F3" s="324"/>
      <c r="G3" s="325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23" t="s">
        <v>701</v>
      </c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5"/>
      <c r="V4" s="382" t="s">
        <v>702</v>
      </c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9"/>
      <c r="AJ4" s="382" t="s">
        <v>703</v>
      </c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9"/>
      <c r="AX4" s="382" t="s">
        <v>704</v>
      </c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9"/>
      <c r="BL4" s="382" t="s">
        <v>705</v>
      </c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9"/>
      <c r="BZ4" s="382" t="s">
        <v>706</v>
      </c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9"/>
      <c r="CN4" s="382" t="s">
        <v>707</v>
      </c>
      <c r="CO4" s="318"/>
      <c r="CP4" s="318"/>
      <c r="CQ4" s="318"/>
      <c r="CR4" s="318"/>
      <c r="CS4" s="318"/>
      <c r="CT4" s="318"/>
      <c r="CU4" s="318"/>
      <c r="CV4" s="318"/>
      <c r="CW4" s="318"/>
      <c r="CX4" s="318"/>
      <c r="CY4" s="319"/>
      <c r="DB4" s="382" t="s">
        <v>708</v>
      </c>
      <c r="DC4" s="318"/>
      <c r="DD4" s="318"/>
      <c r="DE4" s="318"/>
      <c r="DF4" s="318"/>
      <c r="DG4" s="318"/>
      <c r="DH4" s="318"/>
      <c r="DI4" s="318"/>
      <c r="DJ4" s="318"/>
      <c r="DK4" s="318"/>
      <c r="DL4" s="318"/>
      <c r="DM4" s="319"/>
      <c r="DP4" s="382" t="s">
        <v>709</v>
      </c>
      <c r="DQ4" s="318"/>
      <c r="DR4" s="318"/>
      <c r="DS4" s="318"/>
      <c r="DT4" s="318"/>
      <c r="DU4" s="318"/>
      <c r="DV4" s="318"/>
      <c r="DW4" s="318"/>
      <c r="DX4" s="318"/>
      <c r="DY4" s="318"/>
      <c r="DZ4" s="318"/>
      <c r="EA4" s="319"/>
      <c r="ED4" s="382" t="s">
        <v>710</v>
      </c>
      <c r="EE4" s="318"/>
      <c r="EF4" s="318"/>
      <c r="EG4" s="318"/>
      <c r="EH4" s="318"/>
      <c r="EI4" s="318"/>
      <c r="EJ4" s="318"/>
      <c r="EK4" s="318"/>
      <c r="EL4" s="318"/>
      <c r="EM4" s="318"/>
      <c r="EN4" s="318"/>
      <c r="EO4" s="319"/>
      <c r="ER4" s="382" t="s">
        <v>711</v>
      </c>
      <c r="ES4" s="318"/>
      <c r="ET4" s="318"/>
      <c r="EU4" s="318"/>
      <c r="EV4" s="318"/>
      <c r="EW4" s="318"/>
      <c r="EX4" s="318"/>
      <c r="EY4" s="318"/>
      <c r="EZ4" s="318"/>
      <c r="FA4" s="318"/>
      <c r="FB4" s="318"/>
      <c r="FC4" s="319"/>
      <c r="FO4" s="81"/>
    </row>
    <row r="5" spans="2:171" ht="15.75" thickBot="1" x14ac:dyDescent="0.3">
      <c r="H5" s="363" t="s">
        <v>399</v>
      </c>
      <c r="I5" s="364"/>
      <c r="J5" s="365"/>
      <c r="K5" s="360" t="s">
        <v>691</v>
      </c>
      <c r="L5" s="361"/>
      <c r="M5" s="361"/>
      <c r="N5" s="361"/>
      <c r="O5" s="362"/>
      <c r="P5" s="352" t="s">
        <v>719</v>
      </c>
      <c r="Q5" s="353"/>
      <c r="R5" s="353"/>
      <c r="S5" s="354"/>
      <c r="V5" s="363" t="s">
        <v>399</v>
      </c>
      <c r="W5" s="364"/>
      <c r="X5" s="365"/>
      <c r="Y5" s="360" t="s">
        <v>691</v>
      </c>
      <c r="Z5" s="361"/>
      <c r="AA5" s="361"/>
      <c r="AB5" s="361"/>
      <c r="AC5" s="362"/>
      <c r="AD5" s="352" t="s">
        <v>719</v>
      </c>
      <c r="AE5" s="353"/>
      <c r="AF5" s="353"/>
      <c r="AG5" s="354"/>
      <c r="AJ5" s="363" t="s">
        <v>399</v>
      </c>
      <c r="AK5" s="364"/>
      <c r="AL5" s="365"/>
      <c r="AM5" s="360" t="s">
        <v>691</v>
      </c>
      <c r="AN5" s="361"/>
      <c r="AO5" s="361"/>
      <c r="AP5" s="361"/>
      <c r="AQ5" s="362"/>
      <c r="AR5" s="352" t="s">
        <v>719</v>
      </c>
      <c r="AS5" s="353"/>
      <c r="AT5" s="353"/>
      <c r="AU5" s="354"/>
      <c r="AX5" s="363" t="s">
        <v>399</v>
      </c>
      <c r="AY5" s="364"/>
      <c r="AZ5" s="365"/>
      <c r="BA5" s="360" t="s">
        <v>691</v>
      </c>
      <c r="BB5" s="361"/>
      <c r="BC5" s="361"/>
      <c r="BD5" s="361"/>
      <c r="BE5" s="362"/>
      <c r="BF5" s="352" t="s">
        <v>719</v>
      </c>
      <c r="BG5" s="353"/>
      <c r="BH5" s="353"/>
      <c r="BI5" s="354"/>
      <c r="BL5" s="363" t="s">
        <v>399</v>
      </c>
      <c r="BM5" s="364"/>
      <c r="BN5" s="365"/>
      <c r="BO5" s="360" t="s">
        <v>691</v>
      </c>
      <c r="BP5" s="361"/>
      <c r="BQ5" s="361"/>
      <c r="BR5" s="361"/>
      <c r="BS5" s="362"/>
      <c r="BT5" s="352" t="s">
        <v>719</v>
      </c>
      <c r="BU5" s="353"/>
      <c r="BV5" s="353"/>
      <c r="BW5" s="354"/>
      <c r="BZ5" s="363" t="s">
        <v>399</v>
      </c>
      <c r="CA5" s="364"/>
      <c r="CB5" s="365"/>
      <c r="CC5" s="360" t="s">
        <v>691</v>
      </c>
      <c r="CD5" s="361"/>
      <c r="CE5" s="361"/>
      <c r="CF5" s="361"/>
      <c r="CG5" s="362"/>
      <c r="CH5" s="352" t="s">
        <v>719</v>
      </c>
      <c r="CI5" s="353"/>
      <c r="CJ5" s="353"/>
      <c r="CK5" s="354"/>
      <c r="CN5" s="363" t="s">
        <v>399</v>
      </c>
      <c r="CO5" s="364"/>
      <c r="CP5" s="365"/>
      <c r="CQ5" s="360" t="s">
        <v>691</v>
      </c>
      <c r="CR5" s="361"/>
      <c r="CS5" s="361"/>
      <c r="CT5" s="361"/>
      <c r="CU5" s="362"/>
      <c r="CV5" s="352" t="s">
        <v>719</v>
      </c>
      <c r="CW5" s="353"/>
      <c r="CX5" s="353"/>
      <c r="CY5" s="354"/>
      <c r="DB5" s="363" t="s">
        <v>399</v>
      </c>
      <c r="DC5" s="364"/>
      <c r="DD5" s="365"/>
      <c r="DE5" s="360" t="s">
        <v>691</v>
      </c>
      <c r="DF5" s="361"/>
      <c r="DG5" s="361"/>
      <c r="DH5" s="361"/>
      <c r="DI5" s="362"/>
      <c r="DJ5" s="352" t="s">
        <v>719</v>
      </c>
      <c r="DK5" s="353"/>
      <c r="DL5" s="353"/>
      <c r="DM5" s="354"/>
      <c r="DP5" s="363" t="s">
        <v>399</v>
      </c>
      <c r="DQ5" s="364"/>
      <c r="DR5" s="365"/>
      <c r="DS5" s="360" t="s">
        <v>691</v>
      </c>
      <c r="DT5" s="361"/>
      <c r="DU5" s="361"/>
      <c r="DV5" s="361"/>
      <c r="DW5" s="362"/>
      <c r="DX5" s="352" t="s">
        <v>719</v>
      </c>
      <c r="DY5" s="353"/>
      <c r="DZ5" s="353"/>
      <c r="EA5" s="354"/>
      <c r="ED5" s="363" t="s">
        <v>399</v>
      </c>
      <c r="EE5" s="364"/>
      <c r="EF5" s="365"/>
      <c r="EG5" s="360" t="s">
        <v>691</v>
      </c>
      <c r="EH5" s="361"/>
      <c r="EI5" s="361"/>
      <c r="EJ5" s="361"/>
      <c r="EK5" s="362"/>
      <c r="EL5" s="352" t="s">
        <v>719</v>
      </c>
      <c r="EM5" s="353"/>
      <c r="EN5" s="353"/>
      <c r="EO5" s="354"/>
      <c r="ER5" s="363" t="s">
        <v>399</v>
      </c>
      <c r="ES5" s="364"/>
      <c r="ET5" s="365"/>
      <c r="EU5" s="360" t="s">
        <v>691</v>
      </c>
      <c r="EV5" s="361"/>
      <c r="EW5" s="361"/>
      <c r="EX5" s="361"/>
      <c r="EY5" s="362"/>
      <c r="EZ5" s="352" t="s">
        <v>719</v>
      </c>
      <c r="FA5" s="353"/>
      <c r="FB5" s="353"/>
      <c r="FC5" s="354"/>
      <c r="FO5" s="81"/>
    </row>
    <row r="6" spans="2:171" ht="56.25" customHeight="1" thickBot="1" x14ac:dyDescent="0.3">
      <c r="B6" s="101" t="s">
        <v>160</v>
      </c>
      <c r="C6" s="366" t="s">
        <v>730</v>
      </c>
      <c r="D6" s="366"/>
      <c r="E6" s="366"/>
      <c r="F6" s="366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9" t="s">
        <v>718</v>
      </c>
      <c r="T6" s="269" t="s">
        <v>159</v>
      </c>
      <c r="U6" s="270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9" t="s">
        <v>718</v>
      </c>
      <c r="AH6" s="117" t="s">
        <v>158</v>
      </c>
      <c r="AI6" s="270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9" t="s">
        <v>718</v>
      </c>
      <c r="AV6" s="117" t="s">
        <v>158</v>
      </c>
      <c r="AW6" s="270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9" t="s">
        <v>718</v>
      </c>
      <c r="BJ6" s="117" t="s">
        <v>158</v>
      </c>
      <c r="BK6" s="270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9" t="s">
        <v>718</v>
      </c>
      <c r="BX6" s="117" t="s">
        <v>158</v>
      </c>
      <c r="BY6" s="270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9" t="s">
        <v>718</v>
      </c>
      <c r="CL6" s="117" t="s">
        <v>158</v>
      </c>
      <c r="CM6" s="270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9" t="s">
        <v>718</v>
      </c>
      <c r="CZ6" s="117" t="s">
        <v>158</v>
      </c>
      <c r="DA6" s="270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9" t="s">
        <v>718</v>
      </c>
      <c r="DN6" s="117" t="s">
        <v>158</v>
      </c>
      <c r="DO6" s="270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9" t="s">
        <v>718</v>
      </c>
      <c r="EB6" s="117" t="s">
        <v>158</v>
      </c>
      <c r="EC6" s="270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9" t="s">
        <v>718</v>
      </c>
      <c r="EP6" s="117" t="s">
        <v>158</v>
      </c>
      <c r="EQ6" s="270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9" t="s">
        <v>718</v>
      </c>
      <c r="FD6" s="117" t="s">
        <v>158</v>
      </c>
      <c r="FE6" s="270" t="s">
        <v>155</v>
      </c>
      <c r="FO6" s="81"/>
    </row>
    <row r="7" spans="2:171" ht="15" customHeight="1" x14ac:dyDescent="0.25">
      <c r="B7" s="119" t="s">
        <v>48</v>
      </c>
      <c r="C7" s="367" t="s">
        <v>0</v>
      </c>
      <c r="D7" s="368"/>
      <c r="E7" s="368"/>
      <c r="F7" s="369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2">
        <f>SUM(S8+S29+S50)</f>
        <v>0</v>
      </c>
      <c r="T7" s="39"/>
      <c r="U7" s="271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1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1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1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1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1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1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1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1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1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1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70" t="s">
        <v>1</v>
      </c>
      <c r="E8" s="371"/>
      <c r="F8" s="372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2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2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2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2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2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2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2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2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2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2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2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81" t="str">
        <f>'Pályáztatási szakasz'!E9:F9</f>
        <v>Költségelem megnevezés…</v>
      </c>
      <c r="F9" s="381"/>
      <c r="G9" s="273">
        <f>'Pályáztatási szakasz'!G9</f>
        <v>0</v>
      </c>
      <c r="H9" s="274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3">
        <f>L9-Q9</f>
        <v>0</v>
      </c>
      <c r="T9" s="41">
        <f>'Pályáztatási szakasz'!W9</f>
        <v>0</v>
      </c>
      <c r="U9" s="272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2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2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2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2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2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2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2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2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2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2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81" t="str">
        <f>'Pályáztatási szakasz'!E10:F10</f>
        <v>Költségelem megnevezés…</v>
      </c>
      <c r="F10" s="381"/>
      <c r="G10" s="273">
        <f>'Pályáztatási szakasz'!G10</f>
        <v>0</v>
      </c>
      <c r="H10" s="274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3">
        <f t="shared" ref="S10:S28" si="5">L10-Q10</f>
        <v>0</v>
      </c>
      <c r="T10" s="41">
        <f>'Pályáztatási szakasz'!W10</f>
        <v>0</v>
      </c>
      <c r="U10" s="272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2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2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2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2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2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2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2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2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2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2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81" t="str">
        <f>'Pályáztatási szakasz'!E11:F11</f>
        <v>Költségelem megnevezés…</v>
      </c>
      <c r="F11" s="381"/>
      <c r="G11" s="273">
        <f>'Pályáztatási szakasz'!G11</f>
        <v>0</v>
      </c>
      <c r="H11" s="274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3">
        <f t="shared" si="5"/>
        <v>0</v>
      </c>
      <c r="T11" s="41">
        <f>'Pályáztatási szakasz'!W11</f>
        <v>0</v>
      </c>
      <c r="U11" s="272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2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2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2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2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2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2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2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2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2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2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81" t="str">
        <f>'Pályáztatási szakasz'!E12:F12</f>
        <v>Költségelem megnevezés…</v>
      </c>
      <c r="F12" s="381"/>
      <c r="G12" s="273">
        <f>'Pályáztatási szakasz'!G12</f>
        <v>0</v>
      </c>
      <c r="H12" s="274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3">
        <f t="shared" si="5"/>
        <v>0</v>
      </c>
      <c r="T12" s="41">
        <f>'Pályáztatási szakasz'!W12</f>
        <v>0</v>
      </c>
      <c r="U12" s="272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2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2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2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2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2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2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2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2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2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2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81" t="str">
        <f>'Pályáztatási szakasz'!E13:F13</f>
        <v>Költségelem megnevezés…</v>
      </c>
      <c r="F13" s="381"/>
      <c r="G13" s="273">
        <f>'Pályáztatási szakasz'!G13</f>
        <v>0</v>
      </c>
      <c r="H13" s="274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3">
        <f t="shared" si="5"/>
        <v>0</v>
      </c>
      <c r="T13" s="41">
        <f>'Pályáztatási szakasz'!W13</f>
        <v>0</v>
      </c>
      <c r="U13" s="272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2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2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2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2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2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2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2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2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2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2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81" t="str">
        <f>'Pályáztatási szakasz'!E14:F14</f>
        <v>Költségelem megnevezés…</v>
      </c>
      <c r="F14" s="381"/>
      <c r="G14" s="273">
        <f>'Pályáztatási szakasz'!G14</f>
        <v>0</v>
      </c>
      <c r="H14" s="274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3">
        <f t="shared" si="5"/>
        <v>0</v>
      </c>
      <c r="T14" s="41">
        <f>'Pályáztatási szakasz'!W14</f>
        <v>0</v>
      </c>
      <c r="U14" s="272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2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2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2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2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2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2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2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2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2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2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81" t="str">
        <f>'Pályáztatási szakasz'!E15:F15</f>
        <v>Költségelem megnevezés…</v>
      </c>
      <c r="F15" s="381"/>
      <c r="G15" s="273">
        <f>'Pályáztatási szakasz'!G15</f>
        <v>0</v>
      </c>
      <c r="H15" s="274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3">
        <f t="shared" si="5"/>
        <v>0</v>
      </c>
      <c r="T15" s="41">
        <f>'Pályáztatási szakasz'!W15</f>
        <v>0</v>
      </c>
      <c r="U15" s="272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2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2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2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2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2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2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2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2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2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2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81" t="str">
        <f>'Pályáztatási szakasz'!E16:F16</f>
        <v>Költségelem megnevezés…</v>
      </c>
      <c r="F16" s="381"/>
      <c r="G16" s="273">
        <f>'Pályáztatási szakasz'!G16</f>
        <v>0</v>
      </c>
      <c r="H16" s="274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3">
        <f t="shared" si="5"/>
        <v>0</v>
      </c>
      <c r="T16" s="41">
        <f>'Pályáztatási szakasz'!W16</f>
        <v>0</v>
      </c>
      <c r="U16" s="272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2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2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2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2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2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2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2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2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2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2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81" t="str">
        <f>'Pályáztatási szakasz'!E17:F17</f>
        <v>Költségelem megnevezés…</v>
      </c>
      <c r="F17" s="381"/>
      <c r="G17" s="273">
        <f>'Pályáztatási szakasz'!G17</f>
        <v>0</v>
      </c>
      <c r="H17" s="274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3">
        <f t="shared" si="5"/>
        <v>0</v>
      </c>
      <c r="T17" s="41">
        <f>'Pályáztatási szakasz'!W17</f>
        <v>0</v>
      </c>
      <c r="U17" s="272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2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2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2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2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2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2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2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2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2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2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81" t="str">
        <f>'Pályáztatási szakasz'!E18:F18</f>
        <v>Költségelem megnevezés…</v>
      </c>
      <c r="F18" s="381"/>
      <c r="G18" s="273">
        <f>'Pályáztatási szakasz'!G18</f>
        <v>0</v>
      </c>
      <c r="H18" s="274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3">
        <f t="shared" si="5"/>
        <v>0</v>
      </c>
      <c r="T18" s="41">
        <f>'Pályáztatási szakasz'!W18</f>
        <v>0</v>
      </c>
      <c r="U18" s="272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2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2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2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2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2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2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2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2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2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2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81" t="str">
        <f>'Pályáztatási szakasz'!E19:F19</f>
        <v>Költségelem megnevezés…</v>
      </c>
      <c r="F19" s="381"/>
      <c r="G19" s="273">
        <f>'Pályáztatási szakasz'!G19</f>
        <v>0</v>
      </c>
      <c r="H19" s="274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3">
        <f t="shared" si="5"/>
        <v>0</v>
      </c>
      <c r="T19" s="41">
        <f>'Pályáztatási szakasz'!W19</f>
        <v>0</v>
      </c>
      <c r="U19" s="272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2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2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2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2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2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2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2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2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2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2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81" t="str">
        <f>'Pályáztatási szakasz'!E20:F20</f>
        <v>Költségelem megnevezés…</v>
      </c>
      <c r="F20" s="381"/>
      <c r="G20" s="273">
        <f>'Pályáztatási szakasz'!G20</f>
        <v>0</v>
      </c>
      <c r="H20" s="274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3">
        <f t="shared" si="5"/>
        <v>0</v>
      </c>
      <c r="T20" s="41">
        <f>'Pályáztatási szakasz'!W20</f>
        <v>0</v>
      </c>
      <c r="U20" s="272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2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2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2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2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2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2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2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2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2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2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81" t="str">
        <f>'Pályáztatási szakasz'!E21:F21</f>
        <v>Költségelem megnevezés…</v>
      </c>
      <c r="F21" s="381"/>
      <c r="G21" s="273">
        <f>'Pályáztatási szakasz'!G21</f>
        <v>0</v>
      </c>
      <c r="H21" s="274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3">
        <f t="shared" si="5"/>
        <v>0</v>
      </c>
      <c r="T21" s="41">
        <f>'Pályáztatási szakasz'!W21</f>
        <v>0</v>
      </c>
      <c r="U21" s="272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2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2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2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2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2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2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2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2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2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2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81" t="str">
        <f>'Pályáztatási szakasz'!E22:F22</f>
        <v>Költségelem megnevezés…</v>
      </c>
      <c r="F22" s="381"/>
      <c r="G22" s="273">
        <f>'Pályáztatási szakasz'!G22</f>
        <v>0</v>
      </c>
      <c r="H22" s="274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3">
        <f t="shared" si="5"/>
        <v>0</v>
      </c>
      <c r="T22" s="41">
        <f>'Pályáztatási szakasz'!W22</f>
        <v>0</v>
      </c>
      <c r="U22" s="272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2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2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2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2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2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2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2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2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2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2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81" t="str">
        <f>'Pályáztatási szakasz'!E23:F23</f>
        <v>Költségelem megnevezés…</v>
      </c>
      <c r="F23" s="381"/>
      <c r="G23" s="273">
        <f>'Pályáztatási szakasz'!G23</f>
        <v>0</v>
      </c>
      <c r="H23" s="274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3">
        <f t="shared" si="5"/>
        <v>0</v>
      </c>
      <c r="T23" s="41">
        <f>'Pályáztatási szakasz'!W23</f>
        <v>0</v>
      </c>
      <c r="U23" s="272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2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2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2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2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2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2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2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2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2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2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81" t="str">
        <f>'Pályáztatási szakasz'!E24:F24</f>
        <v>Költségelem megnevezés…</v>
      </c>
      <c r="F24" s="381"/>
      <c r="G24" s="273">
        <f>'Pályáztatási szakasz'!G24</f>
        <v>0</v>
      </c>
      <c r="H24" s="274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3">
        <f t="shared" si="5"/>
        <v>0</v>
      </c>
      <c r="T24" s="41">
        <f>'Pályáztatási szakasz'!W24</f>
        <v>0</v>
      </c>
      <c r="U24" s="272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2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2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2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2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2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2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2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2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2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2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81" t="str">
        <f>'Pályáztatási szakasz'!E25:F25</f>
        <v>Költségelem megnevezés…</v>
      </c>
      <c r="F25" s="381"/>
      <c r="G25" s="273">
        <f>'Pályáztatási szakasz'!G25</f>
        <v>0</v>
      </c>
      <c r="H25" s="274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3">
        <f t="shared" si="5"/>
        <v>0</v>
      </c>
      <c r="T25" s="41">
        <f>'Pályáztatási szakasz'!W25</f>
        <v>0</v>
      </c>
      <c r="U25" s="272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2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2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2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2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2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2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2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2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2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2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81" t="str">
        <f>'Pályáztatási szakasz'!E26:F26</f>
        <v>Költségelem megnevezés…</v>
      </c>
      <c r="F26" s="381"/>
      <c r="G26" s="273">
        <f>'Pályáztatási szakasz'!G26</f>
        <v>0</v>
      </c>
      <c r="H26" s="274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3">
        <f t="shared" si="5"/>
        <v>0</v>
      </c>
      <c r="T26" s="41">
        <f>'Pályáztatási szakasz'!W26</f>
        <v>0</v>
      </c>
      <c r="U26" s="272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2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2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2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2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2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2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2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2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2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2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81" t="str">
        <f>'Pályáztatási szakasz'!E27:F27</f>
        <v>Költségelem megnevezés…</v>
      </c>
      <c r="F27" s="381"/>
      <c r="G27" s="273">
        <f>'Pályáztatási szakasz'!G27</f>
        <v>0</v>
      </c>
      <c r="H27" s="274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3">
        <f t="shared" si="5"/>
        <v>0</v>
      </c>
      <c r="T27" s="41">
        <f>'Pályáztatási szakasz'!W27</f>
        <v>0</v>
      </c>
      <c r="U27" s="272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2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2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2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2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2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2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2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2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2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2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81" t="str">
        <f>'Pályáztatási szakasz'!E28:F28</f>
        <v>Költségelem megnevezés…</v>
      </c>
      <c r="F28" s="381"/>
      <c r="G28" s="273">
        <f>'Pályáztatási szakasz'!G28</f>
        <v>0</v>
      </c>
      <c r="H28" s="274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3">
        <f t="shared" si="5"/>
        <v>0</v>
      </c>
      <c r="T28" s="41">
        <f>'Pályáztatási szakasz'!W28</f>
        <v>0</v>
      </c>
      <c r="U28" s="272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2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2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2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2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2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2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2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2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2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2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84" t="s">
        <v>2</v>
      </c>
      <c r="E29" s="385"/>
      <c r="F29" s="386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2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2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2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2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2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2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2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2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2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2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2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81" t="str">
        <f>'Pályáztatási szakasz'!E30:F30</f>
        <v>Költségelem megnevezés…</v>
      </c>
      <c r="F30" s="381"/>
      <c r="G30" s="273">
        <f>'Pályáztatási szakasz'!G30</f>
        <v>0</v>
      </c>
      <c r="H30" s="274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3">
        <f>ROUND((P30*L30),0)</f>
        <v>0</v>
      </c>
      <c r="R30" s="141"/>
      <c r="S30" s="193">
        <f>L30-Q30</f>
        <v>0</v>
      </c>
      <c r="T30" s="41">
        <f>'Pályáztatási szakasz'!W30</f>
        <v>0</v>
      </c>
      <c r="U30" s="272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2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2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2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2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2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2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2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2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2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2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81" t="str">
        <f>'Pályáztatási szakasz'!E31:F31</f>
        <v>Költségelem megnevezés…</v>
      </c>
      <c r="F31" s="381"/>
      <c r="G31" s="273">
        <f>'Pályáztatási szakasz'!G31</f>
        <v>0</v>
      </c>
      <c r="H31" s="274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3">
        <f t="shared" ref="S31:S49" si="132">L31-Q31</f>
        <v>0</v>
      </c>
      <c r="T31" s="41">
        <f>'Pályáztatási szakasz'!W31</f>
        <v>0</v>
      </c>
      <c r="U31" s="272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2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2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2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2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2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2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2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2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2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2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81" t="str">
        <f>'Pályáztatási szakasz'!E32:F32</f>
        <v>Költségelem megnevezés…</v>
      </c>
      <c r="F32" s="381"/>
      <c r="G32" s="273">
        <f>'Pályáztatási szakasz'!G32</f>
        <v>0</v>
      </c>
      <c r="H32" s="274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3">
        <f t="shared" si="132"/>
        <v>0</v>
      </c>
      <c r="T32" s="41">
        <f>'Pályáztatási szakasz'!W32</f>
        <v>0</v>
      </c>
      <c r="U32" s="272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2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2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2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2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2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2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2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2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2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2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81" t="str">
        <f>'Pályáztatási szakasz'!E33:F33</f>
        <v>Költségelem megnevezés…</v>
      </c>
      <c r="F33" s="381"/>
      <c r="G33" s="273">
        <f>'Pályáztatási szakasz'!G33</f>
        <v>0</v>
      </c>
      <c r="H33" s="274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3">
        <f t="shared" si="132"/>
        <v>0</v>
      </c>
      <c r="T33" s="41">
        <f>'Pályáztatási szakasz'!W33</f>
        <v>0</v>
      </c>
      <c r="U33" s="272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2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2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2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2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2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2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2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2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2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2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81" t="str">
        <f>'Pályáztatási szakasz'!E34:F34</f>
        <v>Költségelem megnevezés…</v>
      </c>
      <c r="F34" s="381"/>
      <c r="G34" s="273">
        <f>'Pályáztatási szakasz'!G34</f>
        <v>0</v>
      </c>
      <c r="H34" s="274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3">
        <f t="shared" si="132"/>
        <v>0</v>
      </c>
      <c r="T34" s="41">
        <f>'Pályáztatási szakasz'!W34</f>
        <v>0</v>
      </c>
      <c r="U34" s="272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2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2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2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2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2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2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2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2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2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2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81" t="str">
        <f>'Pályáztatási szakasz'!E35:F35</f>
        <v>Költségelem megnevezés…</v>
      </c>
      <c r="F35" s="381"/>
      <c r="G35" s="273">
        <f>'Pályáztatási szakasz'!G35</f>
        <v>0</v>
      </c>
      <c r="H35" s="274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3">
        <f t="shared" si="132"/>
        <v>0</v>
      </c>
      <c r="T35" s="41">
        <f>'Pályáztatási szakasz'!W35</f>
        <v>0</v>
      </c>
      <c r="U35" s="272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2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2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2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2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2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2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2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2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2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2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81" t="str">
        <f>'Pályáztatási szakasz'!E36:F36</f>
        <v>Költségelem megnevezés…</v>
      </c>
      <c r="F36" s="381"/>
      <c r="G36" s="273">
        <f>'Pályáztatási szakasz'!G36</f>
        <v>0</v>
      </c>
      <c r="H36" s="274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3">
        <f t="shared" si="132"/>
        <v>0</v>
      </c>
      <c r="T36" s="41">
        <f>'Pályáztatási szakasz'!W36</f>
        <v>0</v>
      </c>
      <c r="U36" s="272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2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2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2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2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2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2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2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2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2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2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81" t="str">
        <f>'Pályáztatási szakasz'!E37:F37</f>
        <v>Költségelem megnevezés…</v>
      </c>
      <c r="F37" s="381"/>
      <c r="G37" s="273">
        <f>'Pályáztatási szakasz'!G37</f>
        <v>0</v>
      </c>
      <c r="H37" s="274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3">
        <f t="shared" si="132"/>
        <v>0</v>
      </c>
      <c r="T37" s="41">
        <f>'Pályáztatási szakasz'!W37</f>
        <v>0</v>
      </c>
      <c r="U37" s="272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2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2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2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2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2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2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2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2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2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2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81" t="str">
        <f>'Pályáztatási szakasz'!E38:F38</f>
        <v>Költségelem megnevezés…</v>
      </c>
      <c r="F38" s="381"/>
      <c r="G38" s="273">
        <f>'Pályáztatási szakasz'!G38</f>
        <v>0</v>
      </c>
      <c r="H38" s="274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3">
        <f t="shared" si="132"/>
        <v>0</v>
      </c>
      <c r="T38" s="41">
        <f>'Pályáztatási szakasz'!W38</f>
        <v>0</v>
      </c>
      <c r="U38" s="272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2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2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2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2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2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2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2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2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2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2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81" t="str">
        <f>'Pályáztatási szakasz'!E39:F39</f>
        <v>Költségelem megnevezés…</v>
      </c>
      <c r="F39" s="381"/>
      <c r="G39" s="273">
        <f>'Pályáztatási szakasz'!G39</f>
        <v>0</v>
      </c>
      <c r="H39" s="274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3">
        <f t="shared" si="132"/>
        <v>0</v>
      </c>
      <c r="T39" s="41">
        <f>'Pályáztatási szakasz'!W39</f>
        <v>0</v>
      </c>
      <c r="U39" s="272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2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2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2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2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2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2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2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2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2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2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81" t="str">
        <f>'Pályáztatási szakasz'!E40:F40</f>
        <v>Költségelem megnevezés…</v>
      </c>
      <c r="F40" s="381"/>
      <c r="G40" s="273">
        <f>'Pályáztatási szakasz'!G40</f>
        <v>0</v>
      </c>
      <c r="H40" s="274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3">
        <f t="shared" si="132"/>
        <v>0</v>
      </c>
      <c r="T40" s="41">
        <f>'Pályáztatási szakasz'!W40</f>
        <v>0</v>
      </c>
      <c r="U40" s="272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2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2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2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2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2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2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2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2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2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2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81" t="str">
        <f>'Pályáztatási szakasz'!E41:F41</f>
        <v>Költségelem megnevezés…</v>
      </c>
      <c r="F41" s="381"/>
      <c r="G41" s="273">
        <f>'Pályáztatási szakasz'!G41</f>
        <v>0</v>
      </c>
      <c r="H41" s="274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3">
        <f t="shared" si="132"/>
        <v>0</v>
      </c>
      <c r="T41" s="41">
        <f>'Pályáztatási szakasz'!W41</f>
        <v>0</v>
      </c>
      <c r="U41" s="272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2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2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2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2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2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2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2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2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2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2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81" t="str">
        <f>'Pályáztatási szakasz'!E42:F42</f>
        <v>Költségelem megnevezés…</v>
      </c>
      <c r="F42" s="381"/>
      <c r="G42" s="273">
        <f>'Pályáztatási szakasz'!G42</f>
        <v>0</v>
      </c>
      <c r="H42" s="274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3">
        <f t="shared" si="132"/>
        <v>0</v>
      </c>
      <c r="T42" s="41">
        <f>'Pályáztatási szakasz'!W42</f>
        <v>0</v>
      </c>
      <c r="U42" s="272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2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2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2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2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2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2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2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2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2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2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81" t="str">
        <f>'Pályáztatási szakasz'!E43:F43</f>
        <v>Költségelem megnevezés…</v>
      </c>
      <c r="F43" s="381"/>
      <c r="G43" s="273">
        <f>'Pályáztatási szakasz'!G43</f>
        <v>0</v>
      </c>
      <c r="H43" s="274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3">
        <f t="shared" si="132"/>
        <v>0</v>
      </c>
      <c r="T43" s="41">
        <f>'Pályáztatási szakasz'!W43</f>
        <v>0</v>
      </c>
      <c r="U43" s="272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2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2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2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2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2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2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2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2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2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2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81" t="str">
        <f>'Pályáztatási szakasz'!E44:F44</f>
        <v>Költségelem megnevezés…</v>
      </c>
      <c r="F44" s="381"/>
      <c r="G44" s="273">
        <f>'Pályáztatási szakasz'!G44</f>
        <v>0</v>
      </c>
      <c r="H44" s="274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3">
        <f t="shared" si="132"/>
        <v>0</v>
      </c>
      <c r="T44" s="41">
        <f>'Pályáztatási szakasz'!W44</f>
        <v>0</v>
      </c>
      <c r="U44" s="272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2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2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2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2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2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2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2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2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2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2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81" t="str">
        <f>'Pályáztatási szakasz'!E45:F45</f>
        <v>Költségelem megnevezés…</v>
      </c>
      <c r="F45" s="381"/>
      <c r="G45" s="273">
        <f>'Pályáztatási szakasz'!G45</f>
        <v>0</v>
      </c>
      <c r="H45" s="274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3">
        <f t="shared" si="132"/>
        <v>0</v>
      </c>
      <c r="T45" s="41">
        <f>'Pályáztatási szakasz'!W45</f>
        <v>0</v>
      </c>
      <c r="U45" s="272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2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2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2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2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2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2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2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2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2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2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81" t="str">
        <f>'Pályáztatási szakasz'!E46:F46</f>
        <v>Költségelem megnevezés…</v>
      </c>
      <c r="F46" s="381"/>
      <c r="G46" s="273">
        <f>'Pályáztatási szakasz'!G46</f>
        <v>0</v>
      </c>
      <c r="H46" s="274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3">
        <f t="shared" si="132"/>
        <v>0</v>
      </c>
      <c r="T46" s="41">
        <f>'Pályáztatási szakasz'!W46</f>
        <v>0</v>
      </c>
      <c r="U46" s="272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2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2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2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2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2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2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2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2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2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2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81" t="str">
        <f>'Pályáztatási szakasz'!E47:F47</f>
        <v>Költségelem megnevezés…</v>
      </c>
      <c r="F47" s="381"/>
      <c r="G47" s="273">
        <f>'Pályáztatási szakasz'!G47</f>
        <v>0</v>
      </c>
      <c r="H47" s="274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3">
        <f t="shared" si="132"/>
        <v>0</v>
      </c>
      <c r="T47" s="41">
        <f>'Pályáztatási szakasz'!W47</f>
        <v>0</v>
      </c>
      <c r="U47" s="272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2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2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2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2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2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2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2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2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2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2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81" t="str">
        <f>'Pályáztatási szakasz'!E48:F48</f>
        <v>Költségelem megnevezés…</v>
      </c>
      <c r="F48" s="381"/>
      <c r="G48" s="273">
        <f>'Pályáztatási szakasz'!G48</f>
        <v>0</v>
      </c>
      <c r="H48" s="274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3">
        <f t="shared" si="132"/>
        <v>0</v>
      </c>
      <c r="T48" s="41">
        <f>'Pályáztatási szakasz'!W48</f>
        <v>0</v>
      </c>
      <c r="U48" s="272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2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2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2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2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2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2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2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2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2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2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81" t="str">
        <f>'Pályáztatási szakasz'!E49:F49</f>
        <v>Költségelem megnevezés…</v>
      </c>
      <c r="F49" s="381"/>
      <c r="G49" s="273">
        <f>'Pályáztatási szakasz'!G49</f>
        <v>0</v>
      </c>
      <c r="H49" s="274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3">
        <f t="shared" si="132"/>
        <v>0</v>
      </c>
      <c r="T49" s="41">
        <f>'Pályáztatási szakasz'!W49</f>
        <v>0</v>
      </c>
      <c r="U49" s="272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2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2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2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2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2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2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2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2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2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2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84" t="s">
        <v>3</v>
      </c>
      <c r="E50" s="385"/>
      <c r="F50" s="386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2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2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2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2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2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2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2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2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2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2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2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81" t="str">
        <f>'Pályáztatási szakasz'!E51:F51</f>
        <v>Költségelem megnevezés…</v>
      </c>
      <c r="F51" s="381"/>
      <c r="G51" s="273">
        <f>'Pályáztatási szakasz'!G51</f>
        <v>0</v>
      </c>
      <c r="H51" s="274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3">
        <f>L51-Q51</f>
        <v>0</v>
      </c>
      <c r="T51" s="41">
        <f>'Pályáztatási szakasz'!W51</f>
        <v>0</v>
      </c>
      <c r="U51" s="272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2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2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2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2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2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2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2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2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2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2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81" t="str">
        <f>'Pályáztatási szakasz'!E52:F52</f>
        <v>Költségelem megnevezés…</v>
      </c>
      <c r="F52" s="381"/>
      <c r="G52" s="273">
        <f>'Pályáztatási szakasz'!G52</f>
        <v>0</v>
      </c>
      <c r="H52" s="274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3">
        <f t="shared" ref="S52:S70" si="250">L52-Q52</f>
        <v>0</v>
      </c>
      <c r="T52" s="41">
        <f>'Pályáztatási szakasz'!W52</f>
        <v>0</v>
      </c>
      <c r="U52" s="272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2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2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2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2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2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2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2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2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2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2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81" t="str">
        <f>'Pályáztatási szakasz'!E53:F53</f>
        <v>Költségelem megnevezés…</v>
      </c>
      <c r="F53" s="381"/>
      <c r="G53" s="273">
        <f>'Pályáztatási szakasz'!G53</f>
        <v>0</v>
      </c>
      <c r="H53" s="274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3">
        <f t="shared" si="250"/>
        <v>0</v>
      </c>
      <c r="T53" s="41">
        <f>'Pályáztatási szakasz'!W53</f>
        <v>0</v>
      </c>
      <c r="U53" s="272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2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2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2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2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2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2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2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2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2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2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81" t="str">
        <f>'Pályáztatási szakasz'!E54:F54</f>
        <v>Költségelem megnevezés…</v>
      </c>
      <c r="F54" s="381"/>
      <c r="G54" s="273">
        <f>'Pályáztatási szakasz'!G54</f>
        <v>0</v>
      </c>
      <c r="H54" s="274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3">
        <f t="shared" si="250"/>
        <v>0</v>
      </c>
      <c r="T54" s="41">
        <f>'Pályáztatási szakasz'!W54</f>
        <v>0</v>
      </c>
      <c r="U54" s="272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2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2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2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2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2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2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2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2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2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2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81" t="str">
        <f>'Pályáztatási szakasz'!E55:F55</f>
        <v>Költségelem megnevezés…</v>
      </c>
      <c r="F55" s="381"/>
      <c r="G55" s="273">
        <f>'Pályáztatási szakasz'!G55</f>
        <v>0</v>
      </c>
      <c r="H55" s="274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3">
        <f t="shared" si="250"/>
        <v>0</v>
      </c>
      <c r="T55" s="41">
        <f>'Pályáztatási szakasz'!W55</f>
        <v>0</v>
      </c>
      <c r="U55" s="272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2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2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2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2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2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2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2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2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2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2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81" t="str">
        <f>'Pályáztatási szakasz'!E56:F56</f>
        <v>Költségelem megnevezés…</v>
      </c>
      <c r="F56" s="381"/>
      <c r="G56" s="273">
        <f>'Pályáztatási szakasz'!G56</f>
        <v>0</v>
      </c>
      <c r="H56" s="274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3">
        <f t="shared" si="250"/>
        <v>0</v>
      </c>
      <c r="T56" s="41">
        <f>'Pályáztatási szakasz'!W56</f>
        <v>0</v>
      </c>
      <c r="U56" s="272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2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2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2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2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2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2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2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2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2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2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81" t="str">
        <f>'Pályáztatási szakasz'!E57:F57</f>
        <v>Költségelem megnevezés…</v>
      </c>
      <c r="F57" s="381"/>
      <c r="G57" s="273">
        <f>'Pályáztatási szakasz'!G57</f>
        <v>0</v>
      </c>
      <c r="H57" s="274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3">
        <f t="shared" si="250"/>
        <v>0</v>
      </c>
      <c r="T57" s="41">
        <f>'Pályáztatási szakasz'!W57</f>
        <v>0</v>
      </c>
      <c r="U57" s="272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2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2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2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2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2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2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2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2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2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2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81" t="str">
        <f>'Pályáztatási szakasz'!E58:F58</f>
        <v>Költségelem megnevezés…</v>
      </c>
      <c r="F58" s="381"/>
      <c r="G58" s="273">
        <f>'Pályáztatási szakasz'!G58</f>
        <v>0</v>
      </c>
      <c r="H58" s="274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3">
        <f t="shared" si="250"/>
        <v>0</v>
      </c>
      <c r="T58" s="41">
        <f>'Pályáztatási szakasz'!W58</f>
        <v>0</v>
      </c>
      <c r="U58" s="272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2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2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2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2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2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2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2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2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2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2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81" t="str">
        <f>'Pályáztatási szakasz'!E59:F59</f>
        <v>Költségelem megnevezés…</v>
      </c>
      <c r="F59" s="381"/>
      <c r="G59" s="273">
        <f>'Pályáztatási szakasz'!G59</f>
        <v>0</v>
      </c>
      <c r="H59" s="274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3">
        <f t="shared" si="250"/>
        <v>0</v>
      </c>
      <c r="T59" s="41">
        <f>'Pályáztatási szakasz'!W59</f>
        <v>0</v>
      </c>
      <c r="U59" s="272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2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2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2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2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2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2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2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2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2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2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81" t="str">
        <f>'Pályáztatási szakasz'!E60:F60</f>
        <v>Költségelem megnevezés…</v>
      </c>
      <c r="F60" s="381"/>
      <c r="G60" s="273">
        <f>'Pályáztatási szakasz'!G60</f>
        <v>0</v>
      </c>
      <c r="H60" s="274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3">
        <f t="shared" si="250"/>
        <v>0</v>
      </c>
      <c r="T60" s="41">
        <f>'Pályáztatási szakasz'!W60</f>
        <v>0</v>
      </c>
      <c r="U60" s="272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2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2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2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2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2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2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2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2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2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2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81" t="str">
        <f>'Pályáztatási szakasz'!E61:F61</f>
        <v>Költségelem megnevezés…</v>
      </c>
      <c r="F61" s="381"/>
      <c r="G61" s="273">
        <f>'Pályáztatási szakasz'!G61</f>
        <v>0</v>
      </c>
      <c r="H61" s="274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3">
        <f t="shared" si="250"/>
        <v>0</v>
      </c>
      <c r="T61" s="41">
        <f>'Pályáztatási szakasz'!W61</f>
        <v>0</v>
      </c>
      <c r="U61" s="272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2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2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2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2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2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2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2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2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2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2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81" t="str">
        <f>'Pályáztatási szakasz'!E62:F62</f>
        <v>Költségelem megnevezés…</v>
      </c>
      <c r="F62" s="381"/>
      <c r="G62" s="273">
        <f>'Pályáztatási szakasz'!G62</f>
        <v>0</v>
      </c>
      <c r="H62" s="274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3">
        <f t="shared" si="250"/>
        <v>0</v>
      </c>
      <c r="T62" s="41">
        <f>'Pályáztatási szakasz'!W62</f>
        <v>0</v>
      </c>
      <c r="U62" s="272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2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2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2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2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2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2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2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2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2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2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81" t="str">
        <f>'Pályáztatási szakasz'!E63:F63</f>
        <v>Költségelem megnevezés…</v>
      </c>
      <c r="F63" s="381"/>
      <c r="G63" s="273">
        <f>'Pályáztatási szakasz'!G63</f>
        <v>0</v>
      </c>
      <c r="H63" s="274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3">
        <f t="shared" si="250"/>
        <v>0</v>
      </c>
      <c r="T63" s="41">
        <f>'Pályáztatási szakasz'!W63</f>
        <v>0</v>
      </c>
      <c r="U63" s="272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2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2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2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2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2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2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2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2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2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2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81" t="str">
        <f>'Pályáztatási szakasz'!E64:F64</f>
        <v>Költségelem megnevezés…</v>
      </c>
      <c r="F64" s="381"/>
      <c r="G64" s="273">
        <f>'Pályáztatási szakasz'!G64</f>
        <v>0</v>
      </c>
      <c r="H64" s="274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3">
        <f t="shared" si="250"/>
        <v>0</v>
      </c>
      <c r="T64" s="41">
        <f>'Pályáztatási szakasz'!W64</f>
        <v>0</v>
      </c>
      <c r="U64" s="272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2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2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2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2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2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2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2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2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2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2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81" t="str">
        <f>'Pályáztatási szakasz'!E65:F65</f>
        <v>Költségelem megnevezés…</v>
      </c>
      <c r="F65" s="381"/>
      <c r="G65" s="273">
        <f>'Pályáztatási szakasz'!G65</f>
        <v>0</v>
      </c>
      <c r="H65" s="274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3">
        <f t="shared" si="250"/>
        <v>0</v>
      </c>
      <c r="T65" s="41">
        <f>'Pályáztatási szakasz'!W65</f>
        <v>0</v>
      </c>
      <c r="U65" s="272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2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2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2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2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2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2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2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2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2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2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81" t="str">
        <f>'Pályáztatási szakasz'!E66:F66</f>
        <v>Költségelem megnevezés…</v>
      </c>
      <c r="F66" s="381"/>
      <c r="G66" s="273">
        <f>'Pályáztatási szakasz'!G66</f>
        <v>0</v>
      </c>
      <c r="H66" s="274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3">
        <f t="shared" si="250"/>
        <v>0</v>
      </c>
      <c r="T66" s="41">
        <f>'Pályáztatási szakasz'!W66</f>
        <v>0</v>
      </c>
      <c r="U66" s="272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2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2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2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2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2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2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2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2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2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2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81" t="str">
        <f>'Pályáztatási szakasz'!E67:F67</f>
        <v>Költségelem megnevezés…</v>
      </c>
      <c r="F67" s="381"/>
      <c r="G67" s="273">
        <f>'Pályáztatási szakasz'!G67</f>
        <v>0</v>
      </c>
      <c r="H67" s="274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3">
        <f t="shared" si="250"/>
        <v>0</v>
      </c>
      <c r="T67" s="41">
        <f>'Pályáztatási szakasz'!W67</f>
        <v>0</v>
      </c>
      <c r="U67" s="272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2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2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2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2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2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2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2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2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2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2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81" t="str">
        <f>'Pályáztatási szakasz'!E68:F68</f>
        <v>Költségelem megnevezés…</v>
      </c>
      <c r="F68" s="381"/>
      <c r="G68" s="273">
        <f>'Pályáztatási szakasz'!G68</f>
        <v>0</v>
      </c>
      <c r="H68" s="274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3">
        <f t="shared" si="250"/>
        <v>0</v>
      </c>
      <c r="T68" s="41">
        <f>'Pályáztatási szakasz'!W68</f>
        <v>0</v>
      </c>
      <c r="U68" s="272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2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2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2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2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2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2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2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2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2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2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81" t="str">
        <f>'Pályáztatási szakasz'!E69:F69</f>
        <v>Költségelem megnevezés…</v>
      </c>
      <c r="F69" s="381"/>
      <c r="G69" s="273">
        <f>'Pályáztatási szakasz'!G69</f>
        <v>0</v>
      </c>
      <c r="H69" s="274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3">
        <f t="shared" si="250"/>
        <v>0</v>
      </c>
      <c r="T69" s="41">
        <f>'Pályáztatási szakasz'!W69</f>
        <v>0</v>
      </c>
      <c r="U69" s="272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2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2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2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2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2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2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2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2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2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2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81" t="str">
        <f>'Pályáztatási szakasz'!E70:F70</f>
        <v>Költségelem megnevezés…</v>
      </c>
      <c r="F70" s="381"/>
      <c r="G70" s="273">
        <f>'Pályáztatási szakasz'!G70</f>
        <v>0</v>
      </c>
      <c r="H70" s="274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3">
        <f t="shared" si="250"/>
        <v>0</v>
      </c>
      <c r="T70" s="41">
        <f>'Pályáztatási szakasz'!W70</f>
        <v>0</v>
      </c>
      <c r="U70" s="272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2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2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2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2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2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2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2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2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2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2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87" t="s">
        <v>4</v>
      </c>
      <c r="D71" s="388"/>
      <c r="E71" s="388"/>
      <c r="F71" s="389"/>
      <c r="G71" s="120"/>
      <c r="H71" s="275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2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2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2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2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2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2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2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2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2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2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2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6"/>
      <c r="D72" s="384" t="s">
        <v>5</v>
      </c>
      <c r="E72" s="385"/>
      <c r="F72" s="386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7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7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7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7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7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7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7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7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7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7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7"/>
      <c r="FO72" s="138" t="str">
        <f t="shared" si="343"/>
        <v>B</v>
      </c>
    </row>
    <row r="73" spans="2:171" s="150" customFormat="1" x14ac:dyDescent="0.25">
      <c r="B73" s="139" t="s">
        <v>57</v>
      </c>
      <c r="C73" s="276"/>
      <c r="D73" s="276"/>
      <c r="E73" s="381" t="str">
        <f>'Pályáztatási szakasz'!E73:F73</f>
        <v>Költségelem megnevezés…</v>
      </c>
      <c r="F73" s="381"/>
      <c r="G73" s="273">
        <f>'Pályáztatási szakasz'!G73</f>
        <v>0</v>
      </c>
      <c r="H73" s="274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3">
        <f>L73-Q73</f>
        <v>0</v>
      </c>
      <c r="T73" s="41">
        <f>'Pályáztatási szakasz'!W73</f>
        <v>0</v>
      </c>
      <c r="U73" s="277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7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7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7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7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7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7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7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7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7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7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6"/>
      <c r="D74" s="276"/>
      <c r="E74" s="381" t="str">
        <f>'Pályáztatási szakasz'!E74:F74</f>
        <v>Költségelem megnevezés…</v>
      </c>
      <c r="F74" s="381"/>
      <c r="G74" s="273">
        <f>'Pályáztatási szakasz'!G74</f>
        <v>0</v>
      </c>
      <c r="H74" s="274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3">
        <f t="shared" ref="S74:S92" si="358">L74-Q74</f>
        <v>0</v>
      </c>
      <c r="T74" s="41">
        <f>'Pályáztatási szakasz'!W74</f>
        <v>0</v>
      </c>
      <c r="U74" s="277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7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7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7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7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7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7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7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7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7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7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6"/>
      <c r="D75" s="276"/>
      <c r="E75" s="381" t="str">
        <f>'Pályáztatási szakasz'!E75:F75</f>
        <v>Költségelem megnevezés…</v>
      </c>
      <c r="F75" s="381"/>
      <c r="G75" s="273">
        <f>'Pályáztatási szakasz'!G75</f>
        <v>0</v>
      </c>
      <c r="H75" s="274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3">
        <f t="shared" si="358"/>
        <v>0</v>
      </c>
      <c r="T75" s="41">
        <f>'Pályáztatási szakasz'!W75</f>
        <v>0</v>
      </c>
      <c r="U75" s="277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7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7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7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7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7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7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7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7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7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7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6"/>
      <c r="D76" s="276"/>
      <c r="E76" s="381" t="str">
        <f>'Pályáztatási szakasz'!E76:F76</f>
        <v>Költségelem megnevezés…</v>
      </c>
      <c r="F76" s="381"/>
      <c r="G76" s="273">
        <f>'Pályáztatási szakasz'!G76</f>
        <v>0</v>
      </c>
      <c r="H76" s="274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3">
        <f t="shared" si="358"/>
        <v>0</v>
      </c>
      <c r="T76" s="41">
        <f>'Pályáztatási szakasz'!W76</f>
        <v>0</v>
      </c>
      <c r="U76" s="277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7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7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7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7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7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7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7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7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7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7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6"/>
      <c r="D77" s="276"/>
      <c r="E77" s="381" t="str">
        <f>'Pályáztatási szakasz'!E77:F77</f>
        <v>Költségelem megnevezés…</v>
      </c>
      <c r="F77" s="381"/>
      <c r="G77" s="273">
        <f>'Pályáztatási szakasz'!G77</f>
        <v>0</v>
      </c>
      <c r="H77" s="274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3">
        <f t="shared" si="358"/>
        <v>0</v>
      </c>
      <c r="T77" s="41">
        <f>'Pályáztatási szakasz'!W77</f>
        <v>0</v>
      </c>
      <c r="U77" s="277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7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7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7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7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7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7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7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7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7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7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6"/>
      <c r="D78" s="276"/>
      <c r="E78" s="381" t="str">
        <f>'Pályáztatási szakasz'!E78:F78</f>
        <v>Költségelem megnevezés…</v>
      </c>
      <c r="F78" s="381"/>
      <c r="G78" s="273">
        <f>'Pályáztatási szakasz'!G78</f>
        <v>0</v>
      </c>
      <c r="H78" s="274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3">
        <f t="shared" si="358"/>
        <v>0</v>
      </c>
      <c r="T78" s="41">
        <f>'Pályáztatási szakasz'!W78</f>
        <v>0</v>
      </c>
      <c r="U78" s="277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7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7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7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7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7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7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7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7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7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7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6"/>
      <c r="D79" s="276"/>
      <c r="E79" s="381" t="str">
        <f>'Pályáztatási szakasz'!E79:F79</f>
        <v>Költségelem megnevezés…</v>
      </c>
      <c r="F79" s="381"/>
      <c r="G79" s="273">
        <f>'Pályáztatási szakasz'!G79</f>
        <v>0</v>
      </c>
      <c r="H79" s="274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3">
        <f t="shared" si="358"/>
        <v>0</v>
      </c>
      <c r="T79" s="41">
        <f>'Pályáztatási szakasz'!W79</f>
        <v>0</v>
      </c>
      <c r="U79" s="277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7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7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7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7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7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7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7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7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7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7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6"/>
      <c r="D80" s="276"/>
      <c r="E80" s="381" t="str">
        <f>'Pályáztatási szakasz'!E80:F80</f>
        <v>Költségelem megnevezés…</v>
      </c>
      <c r="F80" s="381"/>
      <c r="G80" s="273">
        <f>'Pályáztatási szakasz'!G80</f>
        <v>0</v>
      </c>
      <c r="H80" s="274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3">
        <f t="shared" si="358"/>
        <v>0</v>
      </c>
      <c r="T80" s="41">
        <f>'Pályáztatási szakasz'!W80</f>
        <v>0</v>
      </c>
      <c r="U80" s="277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7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7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7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7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7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7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7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7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7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7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6"/>
      <c r="D81" s="276"/>
      <c r="E81" s="381" t="str">
        <f>'Pályáztatási szakasz'!E81:F81</f>
        <v>Költségelem megnevezés…</v>
      </c>
      <c r="F81" s="381"/>
      <c r="G81" s="273">
        <f>'Pályáztatási szakasz'!G81</f>
        <v>0</v>
      </c>
      <c r="H81" s="274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3">
        <f t="shared" si="358"/>
        <v>0</v>
      </c>
      <c r="T81" s="41">
        <f>'Pályáztatási szakasz'!W81</f>
        <v>0</v>
      </c>
      <c r="U81" s="277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7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7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7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7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7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7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7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7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7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7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6"/>
      <c r="D82" s="276"/>
      <c r="E82" s="381" t="str">
        <f>'Pályáztatási szakasz'!E82:F82</f>
        <v>Költségelem megnevezés…</v>
      </c>
      <c r="F82" s="381"/>
      <c r="G82" s="273">
        <f>'Pályáztatási szakasz'!G82</f>
        <v>0</v>
      </c>
      <c r="H82" s="274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3">
        <f t="shared" si="358"/>
        <v>0</v>
      </c>
      <c r="T82" s="41">
        <f>'Pályáztatási szakasz'!W82</f>
        <v>0</v>
      </c>
      <c r="U82" s="277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7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7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7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7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7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7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7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7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7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7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6"/>
      <c r="D83" s="276"/>
      <c r="E83" s="381" t="str">
        <f>'Pályáztatási szakasz'!E83:F83</f>
        <v>Költségelem megnevezés…</v>
      </c>
      <c r="F83" s="381"/>
      <c r="G83" s="273">
        <f>'Pályáztatási szakasz'!G83</f>
        <v>0</v>
      </c>
      <c r="H83" s="274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3">
        <f t="shared" si="358"/>
        <v>0</v>
      </c>
      <c r="T83" s="41">
        <f>'Pályáztatási szakasz'!W83</f>
        <v>0</v>
      </c>
      <c r="U83" s="277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7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7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7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7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7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7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7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7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7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7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6"/>
      <c r="D84" s="276"/>
      <c r="E84" s="381" t="str">
        <f>'Pályáztatási szakasz'!E84:F84</f>
        <v>Költségelem megnevezés…</v>
      </c>
      <c r="F84" s="381"/>
      <c r="G84" s="273">
        <f>'Pályáztatási szakasz'!G84</f>
        <v>0</v>
      </c>
      <c r="H84" s="274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3">
        <f t="shared" si="358"/>
        <v>0</v>
      </c>
      <c r="T84" s="41">
        <f>'Pályáztatási szakasz'!W84</f>
        <v>0</v>
      </c>
      <c r="U84" s="277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7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7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7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7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7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7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7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7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7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7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6"/>
      <c r="D85" s="276"/>
      <c r="E85" s="381" t="str">
        <f>'Pályáztatási szakasz'!E85:F85</f>
        <v>Költségelem megnevezés…</v>
      </c>
      <c r="F85" s="381"/>
      <c r="G85" s="273">
        <f>'Pályáztatási szakasz'!G85</f>
        <v>0</v>
      </c>
      <c r="H85" s="274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3">
        <f t="shared" si="358"/>
        <v>0</v>
      </c>
      <c r="T85" s="41">
        <f>'Pályáztatási szakasz'!W85</f>
        <v>0</v>
      </c>
      <c r="U85" s="277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7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7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7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7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7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7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7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7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7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7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6"/>
      <c r="D86" s="276"/>
      <c r="E86" s="381" t="str">
        <f>'Pályáztatási szakasz'!E86:F86</f>
        <v>Költségelem megnevezés…</v>
      </c>
      <c r="F86" s="381"/>
      <c r="G86" s="273">
        <f>'Pályáztatási szakasz'!G86</f>
        <v>0</v>
      </c>
      <c r="H86" s="274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3">
        <f t="shared" si="358"/>
        <v>0</v>
      </c>
      <c r="T86" s="41">
        <f>'Pályáztatási szakasz'!W86</f>
        <v>0</v>
      </c>
      <c r="U86" s="277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7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7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7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7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7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7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7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7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7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7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6"/>
      <c r="D87" s="276"/>
      <c r="E87" s="381" t="str">
        <f>'Pályáztatási szakasz'!E87:F87</f>
        <v>Költségelem megnevezés…</v>
      </c>
      <c r="F87" s="381"/>
      <c r="G87" s="273">
        <f>'Pályáztatási szakasz'!G87</f>
        <v>0</v>
      </c>
      <c r="H87" s="274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3">
        <f t="shared" si="358"/>
        <v>0</v>
      </c>
      <c r="T87" s="41">
        <f>'Pályáztatási szakasz'!W87</f>
        <v>0</v>
      </c>
      <c r="U87" s="277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7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7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7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7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7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7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7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7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7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7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6"/>
      <c r="D88" s="276"/>
      <c r="E88" s="381" t="str">
        <f>'Pályáztatási szakasz'!E88:F88</f>
        <v>Költségelem megnevezés…</v>
      </c>
      <c r="F88" s="381"/>
      <c r="G88" s="273">
        <f>'Pályáztatási szakasz'!G88</f>
        <v>0</v>
      </c>
      <c r="H88" s="274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3">
        <f t="shared" si="358"/>
        <v>0</v>
      </c>
      <c r="T88" s="41">
        <f>'Pályáztatási szakasz'!W88</f>
        <v>0</v>
      </c>
      <c r="U88" s="277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7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7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7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7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7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7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7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7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7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7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6"/>
      <c r="D89" s="276"/>
      <c r="E89" s="381" t="str">
        <f>'Pályáztatási szakasz'!E89:F89</f>
        <v>Költségelem megnevezés…</v>
      </c>
      <c r="F89" s="381"/>
      <c r="G89" s="273">
        <f>'Pályáztatási szakasz'!G89</f>
        <v>0</v>
      </c>
      <c r="H89" s="274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3">
        <f t="shared" si="358"/>
        <v>0</v>
      </c>
      <c r="T89" s="41">
        <f>'Pályáztatási szakasz'!W89</f>
        <v>0</v>
      </c>
      <c r="U89" s="277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7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7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7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7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7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7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7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7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7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7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6"/>
      <c r="D90" s="276"/>
      <c r="E90" s="381" t="str">
        <f>'Pályáztatási szakasz'!E90:F90</f>
        <v>Költségelem megnevezés…</v>
      </c>
      <c r="F90" s="381"/>
      <c r="G90" s="273">
        <f>'Pályáztatási szakasz'!G90</f>
        <v>0</v>
      </c>
      <c r="H90" s="274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3">
        <f t="shared" si="358"/>
        <v>0</v>
      </c>
      <c r="T90" s="41">
        <f>'Pályáztatási szakasz'!W90</f>
        <v>0</v>
      </c>
      <c r="U90" s="277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7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7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7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7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7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7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7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7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7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7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6"/>
      <c r="D91" s="276"/>
      <c r="E91" s="381" t="str">
        <f>'Pályáztatási szakasz'!E91:F91</f>
        <v>Költségelem megnevezés…</v>
      </c>
      <c r="F91" s="381"/>
      <c r="G91" s="273">
        <f>'Pályáztatási szakasz'!G91</f>
        <v>0</v>
      </c>
      <c r="H91" s="274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3">
        <f t="shared" si="358"/>
        <v>0</v>
      </c>
      <c r="T91" s="41">
        <f>'Pályáztatási szakasz'!W91</f>
        <v>0</v>
      </c>
      <c r="U91" s="277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7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7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7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7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7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7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7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7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7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7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6"/>
      <c r="D92" s="276"/>
      <c r="E92" s="381" t="str">
        <f>'Pályáztatási szakasz'!E92:F92</f>
        <v>Költségelem megnevezés…</v>
      </c>
      <c r="F92" s="381"/>
      <c r="G92" s="273">
        <f>'Pályáztatási szakasz'!G92</f>
        <v>0</v>
      </c>
      <c r="H92" s="274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3">
        <f t="shared" si="358"/>
        <v>0</v>
      </c>
      <c r="T92" s="41">
        <f>'Pályáztatási szakasz'!W92</f>
        <v>0</v>
      </c>
      <c r="U92" s="277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7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7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7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7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7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7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7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7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7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7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84" t="s">
        <v>6</v>
      </c>
      <c r="E93" s="385"/>
      <c r="F93" s="386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2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2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2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2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2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2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2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2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2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2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2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81" t="str">
        <f>'Pályáztatási szakasz'!E94:F94</f>
        <v>Költségelem megnevezés…</v>
      </c>
      <c r="F94" s="381"/>
      <c r="G94" s="273">
        <f>'Pályáztatási szakasz'!G94</f>
        <v>0</v>
      </c>
      <c r="H94" s="274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3">
        <f>L94-Q94</f>
        <v>0</v>
      </c>
      <c r="T94" s="41">
        <f>'Pályáztatási szakasz'!W94</f>
        <v>0</v>
      </c>
      <c r="U94" s="272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2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2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2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2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2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2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2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2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2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2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81" t="str">
        <f>'Pályáztatási szakasz'!E95:F95</f>
        <v>Költségelem megnevezés…</v>
      </c>
      <c r="F95" s="381"/>
      <c r="G95" s="273">
        <f>'Pályáztatási szakasz'!G95</f>
        <v>0</v>
      </c>
      <c r="H95" s="274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3">
        <f t="shared" ref="S95:S113" si="476">L95-Q95</f>
        <v>0</v>
      </c>
      <c r="T95" s="41">
        <f>'Pályáztatási szakasz'!W95</f>
        <v>0</v>
      </c>
      <c r="U95" s="272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2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2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2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2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2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2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2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2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2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2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81" t="str">
        <f>'Pályáztatási szakasz'!E96:F96</f>
        <v>Költségelem megnevezés…</v>
      </c>
      <c r="F96" s="381"/>
      <c r="G96" s="273">
        <f>'Pályáztatási szakasz'!G96</f>
        <v>0</v>
      </c>
      <c r="H96" s="274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3">
        <f t="shared" si="476"/>
        <v>0</v>
      </c>
      <c r="T96" s="41">
        <f>'Pályáztatási szakasz'!W96</f>
        <v>0</v>
      </c>
      <c r="U96" s="272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2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2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2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2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2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2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2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2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2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2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81" t="str">
        <f>'Pályáztatási szakasz'!E97:F97</f>
        <v>Költségelem megnevezés…</v>
      </c>
      <c r="F97" s="381"/>
      <c r="G97" s="273">
        <f>'Pályáztatási szakasz'!G97</f>
        <v>0</v>
      </c>
      <c r="H97" s="274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3">
        <f t="shared" si="476"/>
        <v>0</v>
      </c>
      <c r="T97" s="41">
        <f>'Pályáztatási szakasz'!W97</f>
        <v>0</v>
      </c>
      <c r="U97" s="272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2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2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2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2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2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2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2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2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2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2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81" t="str">
        <f>'Pályáztatási szakasz'!E98:F98</f>
        <v>Költségelem megnevezés…</v>
      </c>
      <c r="F98" s="381"/>
      <c r="G98" s="273">
        <f>'Pályáztatási szakasz'!G98</f>
        <v>0</v>
      </c>
      <c r="H98" s="274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3">
        <f t="shared" si="476"/>
        <v>0</v>
      </c>
      <c r="T98" s="41">
        <f>'Pályáztatási szakasz'!W98</f>
        <v>0</v>
      </c>
      <c r="U98" s="272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2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2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2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2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2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2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2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2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2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2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81" t="str">
        <f>'Pályáztatási szakasz'!E99:F99</f>
        <v>Költségelem megnevezés…</v>
      </c>
      <c r="F99" s="381"/>
      <c r="G99" s="273">
        <f>'Pályáztatási szakasz'!G99</f>
        <v>0</v>
      </c>
      <c r="H99" s="274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3">
        <f t="shared" si="476"/>
        <v>0</v>
      </c>
      <c r="T99" s="41">
        <f>'Pályáztatási szakasz'!W99</f>
        <v>0</v>
      </c>
      <c r="U99" s="272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2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2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2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2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2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2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2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2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2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2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81" t="str">
        <f>'Pályáztatási szakasz'!E100:F100</f>
        <v>Költségelem megnevezés…</v>
      </c>
      <c r="F100" s="381"/>
      <c r="G100" s="273">
        <f>'Pályáztatási szakasz'!G100</f>
        <v>0</v>
      </c>
      <c r="H100" s="274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3">
        <f t="shared" si="476"/>
        <v>0</v>
      </c>
      <c r="T100" s="41">
        <f>'Pályáztatási szakasz'!W100</f>
        <v>0</v>
      </c>
      <c r="U100" s="272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2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2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2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2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2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2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2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2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2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2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81" t="str">
        <f>'Pályáztatási szakasz'!E101:F101</f>
        <v>Költségelem megnevezés…</v>
      </c>
      <c r="F101" s="381"/>
      <c r="G101" s="273">
        <f>'Pályáztatási szakasz'!G101</f>
        <v>0</v>
      </c>
      <c r="H101" s="274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3">
        <f t="shared" si="476"/>
        <v>0</v>
      </c>
      <c r="T101" s="41">
        <f>'Pályáztatási szakasz'!W101</f>
        <v>0</v>
      </c>
      <c r="U101" s="272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2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2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2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2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2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2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2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2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2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2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81" t="str">
        <f>'Pályáztatási szakasz'!E102:F102</f>
        <v>Költségelem megnevezés…</v>
      </c>
      <c r="F102" s="381"/>
      <c r="G102" s="273">
        <f>'Pályáztatási szakasz'!G102</f>
        <v>0</v>
      </c>
      <c r="H102" s="274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3">
        <f t="shared" si="476"/>
        <v>0</v>
      </c>
      <c r="T102" s="41">
        <f>'Pályáztatási szakasz'!W102</f>
        <v>0</v>
      </c>
      <c r="U102" s="272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2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2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2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2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2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2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2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2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2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2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81" t="str">
        <f>'Pályáztatási szakasz'!E103:F103</f>
        <v>Költségelem megnevezés…</v>
      </c>
      <c r="F103" s="381"/>
      <c r="G103" s="273">
        <f>'Pályáztatási szakasz'!G103</f>
        <v>0</v>
      </c>
      <c r="H103" s="274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3">
        <f t="shared" si="476"/>
        <v>0</v>
      </c>
      <c r="T103" s="41">
        <f>'Pályáztatási szakasz'!W103</f>
        <v>0</v>
      </c>
      <c r="U103" s="272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2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2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2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2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2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2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2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2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2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2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81" t="str">
        <f>'Pályáztatási szakasz'!E104:F104</f>
        <v>Költségelem megnevezés…</v>
      </c>
      <c r="F104" s="381"/>
      <c r="G104" s="273">
        <f>'Pályáztatási szakasz'!G104</f>
        <v>0</v>
      </c>
      <c r="H104" s="274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3">
        <f t="shared" si="476"/>
        <v>0</v>
      </c>
      <c r="T104" s="41">
        <f>'Pályáztatási szakasz'!W104</f>
        <v>0</v>
      </c>
      <c r="U104" s="272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2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2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2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2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2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2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2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2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2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2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81" t="str">
        <f>'Pályáztatási szakasz'!E105:F105</f>
        <v>Költségelem megnevezés…</v>
      </c>
      <c r="F105" s="381"/>
      <c r="G105" s="273">
        <f>'Pályáztatási szakasz'!G105</f>
        <v>0</v>
      </c>
      <c r="H105" s="274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3">
        <f t="shared" si="476"/>
        <v>0</v>
      </c>
      <c r="T105" s="41">
        <f>'Pályáztatási szakasz'!W105</f>
        <v>0</v>
      </c>
      <c r="U105" s="272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2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2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2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2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2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2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2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2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2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2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81" t="str">
        <f>'Pályáztatási szakasz'!E106:F106</f>
        <v>Költségelem megnevezés…</v>
      </c>
      <c r="F106" s="381"/>
      <c r="G106" s="273">
        <f>'Pályáztatási szakasz'!G106</f>
        <v>0</v>
      </c>
      <c r="H106" s="274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3">
        <f t="shared" si="476"/>
        <v>0</v>
      </c>
      <c r="T106" s="41">
        <f>'Pályáztatási szakasz'!W106</f>
        <v>0</v>
      </c>
      <c r="U106" s="272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2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2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2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2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2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2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2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2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2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2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81" t="str">
        <f>'Pályáztatási szakasz'!E107:F107</f>
        <v>Költségelem megnevezés…</v>
      </c>
      <c r="F107" s="381"/>
      <c r="G107" s="273">
        <f>'Pályáztatási szakasz'!G107</f>
        <v>0</v>
      </c>
      <c r="H107" s="274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3">
        <f t="shared" si="476"/>
        <v>0</v>
      </c>
      <c r="T107" s="41">
        <f>'Pályáztatási szakasz'!W107</f>
        <v>0</v>
      </c>
      <c r="U107" s="272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2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2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2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2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2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2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2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2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2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2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81" t="str">
        <f>'Pályáztatási szakasz'!E108:F108</f>
        <v>Költségelem megnevezés…</v>
      </c>
      <c r="F108" s="381"/>
      <c r="G108" s="273">
        <f>'Pályáztatási szakasz'!G108</f>
        <v>0</v>
      </c>
      <c r="H108" s="274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3">
        <f t="shared" si="476"/>
        <v>0</v>
      </c>
      <c r="T108" s="41">
        <f>'Pályáztatási szakasz'!W108</f>
        <v>0</v>
      </c>
      <c r="U108" s="272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2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2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2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2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2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2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2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2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2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2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81" t="str">
        <f>'Pályáztatási szakasz'!E109:F109</f>
        <v>Költségelem megnevezés…</v>
      </c>
      <c r="F109" s="381"/>
      <c r="G109" s="273">
        <f>'Pályáztatási szakasz'!G109</f>
        <v>0</v>
      </c>
      <c r="H109" s="274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3">
        <f t="shared" si="476"/>
        <v>0</v>
      </c>
      <c r="T109" s="41">
        <f>'Pályáztatási szakasz'!W109</f>
        <v>0</v>
      </c>
      <c r="U109" s="272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2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2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2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2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2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2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2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2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2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2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81" t="str">
        <f>'Pályáztatási szakasz'!E110:F110</f>
        <v>Költségelem megnevezés…</v>
      </c>
      <c r="F110" s="381"/>
      <c r="G110" s="273">
        <f>'Pályáztatási szakasz'!G110</f>
        <v>0</v>
      </c>
      <c r="H110" s="274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3">
        <f t="shared" si="476"/>
        <v>0</v>
      </c>
      <c r="T110" s="41">
        <f>'Pályáztatási szakasz'!W110</f>
        <v>0</v>
      </c>
      <c r="U110" s="272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2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2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2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2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2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2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2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2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2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2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81" t="str">
        <f>'Pályáztatási szakasz'!E111:F111</f>
        <v>Költségelem megnevezés…</v>
      </c>
      <c r="F111" s="381"/>
      <c r="G111" s="273">
        <f>'Pályáztatási szakasz'!G111</f>
        <v>0</v>
      </c>
      <c r="H111" s="274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3">
        <f t="shared" si="476"/>
        <v>0</v>
      </c>
      <c r="T111" s="41">
        <f>'Pályáztatási szakasz'!W111</f>
        <v>0</v>
      </c>
      <c r="U111" s="272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2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2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2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2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2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2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2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2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2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2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81" t="str">
        <f>'Pályáztatási szakasz'!E112:F112</f>
        <v>Költségelem megnevezés…</v>
      </c>
      <c r="F112" s="381"/>
      <c r="G112" s="273">
        <f>'Pályáztatási szakasz'!G112</f>
        <v>0</v>
      </c>
      <c r="H112" s="274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3">
        <f t="shared" si="476"/>
        <v>0</v>
      </c>
      <c r="T112" s="41">
        <f>'Pályáztatási szakasz'!W112</f>
        <v>0</v>
      </c>
      <c r="U112" s="272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2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2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2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2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2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2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2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2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2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2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81" t="str">
        <f>'Pályáztatási szakasz'!E113:F113</f>
        <v>Költségelem megnevezés…</v>
      </c>
      <c r="F113" s="381"/>
      <c r="G113" s="273">
        <f>'Pályáztatási szakasz'!G113</f>
        <v>0</v>
      </c>
      <c r="H113" s="274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3">
        <f t="shared" si="476"/>
        <v>0</v>
      </c>
      <c r="T113" s="41">
        <f>'Pályáztatási szakasz'!W113</f>
        <v>0</v>
      </c>
      <c r="U113" s="272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2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2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2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2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2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2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2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2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2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2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84" t="s">
        <v>7</v>
      </c>
      <c r="E114" s="385"/>
      <c r="F114" s="386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2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2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2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2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2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2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2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2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2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2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2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8"/>
      <c r="E115" s="381" t="str">
        <f>'Pályáztatási szakasz'!E115:F115</f>
        <v>Költségelem megnevezés…</v>
      </c>
      <c r="F115" s="381"/>
      <c r="G115" s="273">
        <f>'Pályáztatási szakasz'!G115</f>
        <v>0</v>
      </c>
      <c r="H115" s="274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3">
        <f>L115-Q115</f>
        <v>0</v>
      </c>
      <c r="T115" s="41">
        <f>'Pályáztatási szakasz'!W115</f>
        <v>0</v>
      </c>
      <c r="U115" s="272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2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2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2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2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2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2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2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2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2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2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8"/>
      <c r="E116" s="381" t="str">
        <f>'Pályáztatási szakasz'!E116:F116</f>
        <v>Költségelem megnevezés…</v>
      </c>
      <c r="F116" s="381"/>
      <c r="G116" s="273">
        <f>'Pályáztatási szakasz'!G116</f>
        <v>0</v>
      </c>
      <c r="H116" s="274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3">
        <f t="shared" ref="S116:S134" si="594">L116-Q116</f>
        <v>0</v>
      </c>
      <c r="T116" s="41">
        <f>'Pályáztatási szakasz'!W116</f>
        <v>0</v>
      </c>
      <c r="U116" s="272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2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2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2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2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2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2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2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2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2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2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8"/>
      <c r="E117" s="381" t="str">
        <f>'Pályáztatási szakasz'!E117:F117</f>
        <v>Költségelem megnevezés…</v>
      </c>
      <c r="F117" s="381"/>
      <c r="G117" s="273">
        <f>'Pályáztatási szakasz'!G117</f>
        <v>0</v>
      </c>
      <c r="H117" s="274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3">
        <f t="shared" si="594"/>
        <v>0</v>
      </c>
      <c r="T117" s="41">
        <f>'Pályáztatási szakasz'!W117</f>
        <v>0</v>
      </c>
      <c r="U117" s="272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2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2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2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2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2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2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2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2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2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2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8"/>
      <c r="E118" s="381" t="str">
        <f>'Pályáztatási szakasz'!E118:F118</f>
        <v>Költségelem megnevezés…</v>
      </c>
      <c r="F118" s="381"/>
      <c r="G118" s="273">
        <f>'Pályáztatási szakasz'!G118</f>
        <v>0</v>
      </c>
      <c r="H118" s="274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3">
        <f t="shared" si="594"/>
        <v>0</v>
      </c>
      <c r="T118" s="41">
        <f>'Pályáztatási szakasz'!W118</f>
        <v>0</v>
      </c>
      <c r="U118" s="272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2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2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2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2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2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2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2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2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2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2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8"/>
      <c r="E119" s="381" t="str">
        <f>'Pályáztatási szakasz'!E119:F119</f>
        <v>Költségelem megnevezés…</v>
      </c>
      <c r="F119" s="381"/>
      <c r="G119" s="273">
        <f>'Pályáztatási szakasz'!G119</f>
        <v>0</v>
      </c>
      <c r="H119" s="274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3">
        <f t="shared" si="594"/>
        <v>0</v>
      </c>
      <c r="T119" s="41">
        <f>'Pályáztatási szakasz'!W119</f>
        <v>0</v>
      </c>
      <c r="U119" s="272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2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2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2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2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2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2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2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2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2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2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8"/>
      <c r="E120" s="381" t="str">
        <f>'Pályáztatási szakasz'!E120:F120</f>
        <v>Költségelem megnevezés…</v>
      </c>
      <c r="F120" s="381"/>
      <c r="G120" s="273">
        <f>'Pályáztatási szakasz'!G120</f>
        <v>0</v>
      </c>
      <c r="H120" s="274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3">
        <f t="shared" si="594"/>
        <v>0</v>
      </c>
      <c r="T120" s="41">
        <f>'Pályáztatási szakasz'!W120</f>
        <v>0</v>
      </c>
      <c r="U120" s="272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2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2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2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2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2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2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2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2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2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2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8"/>
      <c r="E121" s="381" t="str">
        <f>'Pályáztatási szakasz'!E121:F121</f>
        <v>Költségelem megnevezés…</v>
      </c>
      <c r="F121" s="381"/>
      <c r="G121" s="273">
        <f>'Pályáztatási szakasz'!G121</f>
        <v>0</v>
      </c>
      <c r="H121" s="274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3">
        <f t="shared" si="594"/>
        <v>0</v>
      </c>
      <c r="T121" s="41">
        <f>'Pályáztatási szakasz'!W121</f>
        <v>0</v>
      </c>
      <c r="U121" s="272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2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2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2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2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2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2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2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2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2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2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8"/>
      <c r="E122" s="381" t="str">
        <f>'Pályáztatási szakasz'!E122:F122</f>
        <v>Költségelem megnevezés…</v>
      </c>
      <c r="F122" s="381"/>
      <c r="G122" s="273">
        <f>'Pályáztatási szakasz'!G122</f>
        <v>0</v>
      </c>
      <c r="H122" s="274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3">
        <f t="shared" si="594"/>
        <v>0</v>
      </c>
      <c r="T122" s="41">
        <f>'Pályáztatási szakasz'!W122</f>
        <v>0</v>
      </c>
      <c r="U122" s="272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2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2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2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2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2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2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2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2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2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2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8"/>
      <c r="E123" s="381" t="str">
        <f>'Pályáztatási szakasz'!E123:F123</f>
        <v>Költségelem megnevezés…</v>
      </c>
      <c r="F123" s="381"/>
      <c r="G123" s="273">
        <f>'Pályáztatási szakasz'!G123</f>
        <v>0</v>
      </c>
      <c r="H123" s="274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3">
        <f t="shared" si="594"/>
        <v>0</v>
      </c>
      <c r="T123" s="41">
        <f>'Pályáztatási szakasz'!W123</f>
        <v>0</v>
      </c>
      <c r="U123" s="272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2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2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2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2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2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2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2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2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2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2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8"/>
      <c r="E124" s="381" t="str">
        <f>'Pályáztatási szakasz'!E124:F124</f>
        <v>Költségelem megnevezés…</v>
      </c>
      <c r="F124" s="381"/>
      <c r="G124" s="273">
        <f>'Pályáztatási szakasz'!G124</f>
        <v>0</v>
      </c>
      <c r="H124" s="274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3">
        <f t="shared" si="594"/>
        <v>0</v>
      </c>
      <c r="T124" s="41">
        <f>'Pályáztatási szakasz'!W124</f>
        <v>0</v>
      </c>
      <c r="U124" s="272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2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2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2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2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2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2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2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2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2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2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8"/>
      <c r="E125" s="381" t="str">
        <f>'Pályáztatási szakasz'!E125:F125</f>
        <v>Költségelem megnevezés…</v>
      </c>
      <c r="F125" s="381"/>
      <c r="G125" s="273">
        <f>'Pályáztatási szakasz'!G125</f>
        <v>0</v>
      </c>
      <c r="H125" s="274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3">
        <f t="shared" si="594"/>
        <v>0</v>
      </c>
      <c r="T125" s="41">
        <f>'Pályáztatási szakasz'!W125</f>
        <v>0</v>
      </c>
      <c r="U125" s="272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2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2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2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2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2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2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2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2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2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2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8"/>
      <c r="E126" s="381" t="str">
        <f>'Pályáztatási szakasz'!E126:F126</f>
        <v>Költségelem megnevezés…</v>
      </c>
      <c r="F126" s="381"/>
      <c r="G126" s="273">
        <f>'Pályáztatási szakasz'!G126</f>
        <v>0</v>
      </c>
      <c r="H126" s="274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3">
        <f t="shared" si="594"/>
        <v>0</v>
      </c>
      <c r="T126" s="41">
        <f>'Pályáztatási szakasz'!W126</f>
        <v>0</v>
      </c>
      <c r="U126" s="272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2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2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2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2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2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2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2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2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2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2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8"/>
      <c r="E127" s="381" t="str">
        <f>'Pályáztatási szakasz'!E127:F127</f>
        <v>Költségelem megnevezés…</v>
      </c>
      <c r="F127" s="381"/>
      <c r="G127" s="273">
        <f>'Pályáztatási szakasz'!G127</f>
        <v>0</v>
      </c>
      <c r="H127" s="274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3">
        <f t="shared" si="594"/>
        <v>0</v>
      </c>
      <c r="T127" s="41">
        <f>'Pályáztatási szakasz'!W127</f>
        <v>0</v>
      </c>
      <c r="U127" s="272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2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2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2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2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2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2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2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2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2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2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8"/>
      <c r="E128" s="381" t="str">
        <f>'Pályáztatási szakasz'!E128:F128</f>
        <v>Költségelem megnevezés…</v>
      </c>
      <c r="F128" s="381"/>
      <c r="G128" s="273">
        <f>'Pályáztatási szakasz'!G128</f>
        <v>0</v>
      </c>
      <c r="H128" s="274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3">
        <f t="shared" si="594"/>
        <v>0</v>
      </c>
      <c r="T128" s="41">
        <f>'Pályáztatási szakasz'!W128</f>
        <v>0</v>
      </c>
      <c r="U128" s="272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2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2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2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2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2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2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2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2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2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2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8"/>
      <c r="E129" s="381" t="str">
        <f>'Pályáztatási szakasz'!E129:F129</f>
        <v>Költségelem megnevezés…</v>
      </c>
      <c r="F129" s="381"/>
      <c r="G129" s="273">
        <f>'Pályáztatási szakasz'!G129</f>
        <v>0</v>
      </c>
      <c r="H129" s="274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3">
        <f t="shared" si="594"/>
        <v>0</v>
      </c>
      <c r="T129" s="41">
        <f>'Pályáztatási szakasz'!W129</f>
        <v>0</v>
      </c>
      <c r="U129" s="272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2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2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2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2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2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2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2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2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2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2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8"/>
      <c r="E130" s="381" t="str">
        <f>'Pályáztatási szakasz'!E130:F130</f>
        <v>Költségelem megnevezés…</v>
      </c>
      <c r="F130" s="381"/>
      <c r="G130" s="273">
        <f>'Pályáztatási szakasz'!G130</f>
        <v>0</v>
      </c>
      <c r="H130" s="274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3">
        <f t="shared" si="594"/>
        <v>0</v>
      </c>
      <c r="T130" s="41">
        <f>'Pályáztatási szakasz'!W130</f>
        <v>0</v>
      </c>
      <c r="U130" s="272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2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2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2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2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2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2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2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2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2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2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8"/>
      <c r="E131" s="381" t="str">
        <f>'Pályáztatási szakasz'!E131:F131</f>
        <v>Költségelem megnevezés…</v>
      </c>
      <c r="F131" s="381"/>
      <c r="G131" s="273">
        <f>'Pályáztatási szakasz'!G131</f>
        <v>0</v>
      </c>
      <c r="H131" s="274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3">
        <f t="shared" si="594"/>
        <v>0</v>
      </c>
      <c r="T131" s="41">
        <f>'Pályáztatási szakasz'!W131</f>
        <v>0</v>
      </c>
      <c r="U131" s="272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2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2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2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2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2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2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2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2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2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2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8"/>
      <c r="E132" s="381" t="str">
        <f>'Pályáztatási szakasz'!E132:F132</f>
        <v>Költségelem megnevezés…</v>
      </c>
      <c r="F132" s="381"/>
      <c r="G132" s="273">
        <f>'Pályáztatási szakasz'!G132</f>
        <v>0</v>
      </c>
      <c r="H132" s="274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3">
        <f t="shared" si="594"/>
        <v>0</v>
      </c>
      <c r="T132" s="41">
        <f>'Pályáztatási szakasz'!W132</f>
        <v>0</v>
      </c>
      <c r="U132" s="272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2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2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2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2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2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2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2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2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2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2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8"/>
      <c r="E133" s="381" t="str">
        <f>'Pályáztatási szakasz'!E133:F133</f>
        <v>Költségelem megnevezés…</v>
      </c>
      <c r="F133" s="381"/>
      <c r="G133" s="273">
        <f>'Pályáztatási szakasz'!G133</f>
        <v>0</v>
      </c>
      <c r="H133" s="274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3">
        <f t="shared" si="594"/>
        <v>0</v>
      </c>
      <c r="T133" s="41">
        <f>'Pályáztatási szakasz'!W133</f>
        <v>0</v>
      </c>
      <c r="U133" s="272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2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2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2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2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2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2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2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2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2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2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8"/>
      <c r="E134" s="381" t="str">
        <f>'Pályáztatási szakasz'!E134:F134</f>
        <v>Költségelem megnevezés…</v>
      </c>
      <c r="F134" s="381"/>
      <c r="G134" s="273">
        <f>'Pályáztatási szakasz'!G134</f>
        <v>0</v>
      </c>
      <c r="H134" s="274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3">
        <f t="shared" si="594"/>
        <v>0</v>
      </c>
      <c r="T134" s="41">
        <f>'Pályáztatási szakasz'!W134</f>
        <v>0</v>
      </c>
      <c r="U134" s="272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2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2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2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2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2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2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2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2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2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2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84" t="s">
        <v>8</v>
      </c>
      <c r="E135" s="385"/>
      <c r="F135" s="386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2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2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2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2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2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2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2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2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2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2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2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81" t="str">
        <f>'Pályáztatási szakasz'!E136:F136</f>
        <v>Költségelem megnevezés…</v>
      </c>
      <c r="F136" s="381"/>
      <c r="G136" s="273">
        <f>'Pályáztatási szakasz'!G136</f>
        <v>0</v>
      </c>
      <c r="H136" s="274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3">
        <f>L136-Q136</f>
        <v>0</v>
      </c>
      <c r="T136" s="41">
        <f>'Pályáztatási szakasz'!W136</f>
        <v>0</v>
      </c>
      <c r="U136" s="272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2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2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2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2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2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2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2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2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2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2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81" t="str">
        <f>'Pályáztatási szakasz'!E137:F137</f>
        <v>Költségelem megnevezés…</v>
      </c>
      <c r="F137" s="381"/>
      <c r="G137" s="273">
        <f>'Pályáztatási szakasz'!G137</f>
        <v>0</v>
      </c>
      <c r="H137" s="274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3">
        <f t="shared" ref="S137:S155" si="763">L137-Q137</f>
        <v>0</v>
      </c>
      <c r="T137" s="41">
        <f>'Pályáztatási szakasz'!W137</f>
        <v>0</v>
      </c>
      <c r="U137" s="272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2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2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2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2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2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2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2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2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2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2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81" t="str">
        <f>'Pályáztatási szakasz'!E138:F138</f>
        <v>Költségelem megnevezés…</v>
      </c>
      <c r="F138" s="381"/>
      <c r="G138" s="273">
        <f>'Pályáztatási szakasz'!G138</f>
        <v>0</v>
      </c>
      <c r="H138" s="274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3">
        <f t="shared" si="763"/>
        <v>0</v>
      </c>
      <c r="T138" s="41">
        <f>'Pályáztatási szakasz'!W138</f>
        <v>0</v>
      </c>
      <c r="U138" s="272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2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2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2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2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2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2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2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2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2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2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81" t="str">
        <f>'Pályáztatási szakasz'!E139:F139</f>
        <v>Költségelem megnevezés…</v>
      </c>
      <c r="F139" s="381"/>
      <c r="G139" s="273">
        <f>'Pályáztatási szakasz'!G139</f>
        <v>0</v>
      </c>
      <c r="H139" s="274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3">
        <f t="shared" si="763"/>
        <v>0</v>
      </c>
      <c r="T139" s="41">
        <f>'Pályáztatási szakasz'!W139</f>
        <v>0</v>
      </c>
      <c r="U139" s="272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2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2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2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2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2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2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2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2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2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2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81" t="str">
        <f>'Pályáztatási szakasz'!E140:F140</f>
        <v>Költségelem megnevezés…</v>
      </c>
      <c r="F140" s="381"/>
      <c r="G140" s="273">
        <f>'Pályáztatási szakasz'!G140</f>
        <v>0</v>
      </c>
      <c r="H140" s="274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3">
        <f t="shared" si="763"/>
        <v>0</v>
      </c>
      <c r="T140" s="41">
        <f>'Pályáztatási szakasz'!W140</f>
        <v>0</v>
      </c>
      <c r="U140" s="272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2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2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2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2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2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2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2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2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2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2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81" t="str">
        <f>'Pályáztatási szakasz'!E141:F141</f>
        <v>Költségelem megnevezés…</v>
      </c>
      <c r="F141" s="381"/>
      <c r="G141" s="273">
        <f>'Pályáztatási szakasz'!G141</f>
        <v>0</v>
      </c>
      <c r="H141" s="274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3">
        <f t="shared" si="763"/>
        <v>0</v>
      </c>
      <c r="T141" s="41">
        <f>'Pályáztatási szakasz'!W141</f>
        <v>0</v>
      </c>
      <c r="U141" s="272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2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2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2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2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2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2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2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2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2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2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81" t="str">
        <f>'Pályáztatási szakasz'!E142:F142</f>
        <v>Költségelem megnevezés…</v>
      </c>
      <c r="F142" s="381"/>
      <c r="G142" s="273">
        <f>'Pályáztatási szakasz'!G142</f>
        <v>0</v>
      </c>
      <c r="H142" s="274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3">
        <f t="shared" si="763"/>
        <v>0</v>
      </c>
      <c r="T142" s="41">
        <f>'Pályáztatási szakasz'!W142</f>
        <v>0</v>
      </c>
      <c r="U142" s="272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2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2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2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2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2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2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2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2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2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2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81" t="str">
        <f>'Pályáztatási szakasz'!E143:F143</f>
        <v>Költségelem megnevezés…</v>
      </c>
      <c r="F143" s="381"/>
      <c r="G143" s="273">
        <f>'Pályáztatási szakasz'!G143</f>
        <v>0</v>
      </c>
      <c r="H143" s="274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3">
        <f t="shared" si="763"/>
        <v>0</v>
      </c>
      <c r="T143" s="41">
        <f>'Pályáztatási szakasz'!W143</f>
        <v>0</v>
      </c>
      <c r="U143" s="272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2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2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2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2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2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2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2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2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2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2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81" t="str">
        <f>'Pályáztatási szakasz'!E144:F144</f>
        <v>Költségelem megnevezés…</v>
      </c>
      <c r="F144" s="381"/>
      <c r="G144" s="273">
        <f>'Pályáztatási szakasz'!G144</f>
        <v>0</v>
      </c>
      <c r="H144" s="274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3">
        <f t="shared" si="763"/>
        <v>0</v>
      </c>
      <c r="T144" s="41">
        <f>'Pályáztatási szakasz'!W144</f>
        <v>0</v>
      </c>
      <c r="U144" s="272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2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2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2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2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2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2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2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2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2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2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81" t="str">
        <f>'Pályáztatási szakasz'!E145:F145</f>
        <v>Költségelem megnevezés…</v>
      </c>
      <c r="F145" s="381"/>
      <c r="G145" s="273">
        <f>'Pályáztatási szakasz'!G145</f>
        <v>0</v>
      </c>
      <c r="H145" s="274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3">
        <f t="shared" si="763"/>
        <v>0</v>
      </c>
      <c r="T145" s="41">
        <f>'Pályáztatási szakasz'!W145</f>
        <v>0</v>
      </c>
      <c r="U145" s="272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2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2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2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2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2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2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2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2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2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2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81" t="str">
        <f>'Pályáztatási szakasz'!E146:F146</f>
        <v>Költségelem megnevezés…</v>
      </c>
      <c r="F146" s="381"/>
      <c r="G146" s="273">
        <f>'Pályáztatási szakasz'!G146</f>
        <v>0</v>
      </c>
      <c r="H146" s="274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3">
        <f t="shared" si="763"/>
        <v>0</v>
      </c>
      <c r="T146" s="41">
        <f>'Pályáztatási szakasz'!W146</f>
        <v>0</v>
      </c>
      <c r="U146" s="272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2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2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2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2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2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2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2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2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2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2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81" t="str">
        <f>'Pályáztatási szakasz'!E147:F147</f>
        <v>Költségelem megnevezés…</v>
      </c>
      <c r="F147" s="381"/>
      <c r="G147" s="273">
        <f>'Pályáztatási szakasz'!G147</f>
        <v>0</v>
      </c>
      <c r="H147" s="274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3">
        <f t="shared" si="763"/>
        <v>0</v>
      </c>
      <c r="T147" s="41">
        <f>'Pályáztatási szakasz'!W147</f>
        <v>0</v>
      </c>
      <c r="U147" s="272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2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2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2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2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2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2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2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2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2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2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81" t="str">
        <f>'Pályáztatási szakasz'!E148:F148</f>
        <v>Költségelem megnevezés…</v>
      </c>
      <c r="F148" s="381"/>
      <c r="G148" s="273">
        <f>'Pályáztatási szakasz'!G148</f>
        <v>0</v>
      </c>
      <c r="H148" s="274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3">
        <f t="shared" si="763"/>
        <v>0</v>
      </c>
      <c r="T148" s="41">
        <f>'Pályáztatási szakasz'!W148</f>
        <v>0</v>
      </c>
      <c r="U148" s="272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2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2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2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2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2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2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2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2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2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2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81" t="str">
        <f>'Pályáztatási szakasz'!E149:F149</f>
        <v>Költségelem megnevezés…</v>
      </c>
      <c r="F149" s="381"/>
      <c r="G149" s="273">
        <f>'Pályáztatási szakasz'!G149</f>
        <v>0</v>
      </c>
      <c r="H149" s="274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3">
        <f t="shared" si="763"/>
        <v>0</v>
      </c>
      <c r="T149" s="41">
        <f>'Pályáztatási szakasz'!W149</f>
        <v>0</v>
      </c>
      <c r="U149" s="272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2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2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2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2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2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2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2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2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2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2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81" t="str">
        <f>'Pályáztatási szakasz'!E150:F150</f>
        <v>Költségelem megnevezés…</v>
      </c>
      <c r="F150" s="381"/>
      <c r="G150" s="273">
        <f>'Pályáztatási szakasz'!G150</f>
        <v>0</v>
      </c>
      <c r="H150" s="274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3">
        <f t="shared" si="763"/>
        <v>0</v>
      </c>
      <c r="T150" s="41">
        <f>'Pályáztatási szakasz'!W150</f>
        <v>0</v>
      </c>
      <c r="U150" s="272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2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2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2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2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2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2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2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2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2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2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81" t="str">
        <f>'Pályáztatási szakasz'!E151:F151</f>
        <v>Költségelem megnevezés…</v>
      </c>
      <c r="F151" s="381"/>
      <c r="G151" s="273">
        <f>'Pályáztatási szakasz'!G151</f>
        <v>0</v>
      </c>
      <c r="H151" s="274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3">
        <f t="shared" si="763"/>
        <v>0</v>
      </c>
      <c r="T151" s="41">
        <f>'Pályáztatási szakasz'!W151</f>
        <v>0</v>
      </c>
      <c r="U151" s="272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2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2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2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2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2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2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2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2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2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2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81" t="str">
        <f>'Pályáztatási szakasz'!E152:F152</f>
        <v>Költségelem megnevezés…</v>
      </c>
      <c r="F152" s="381"/>
      <c r="G152" s="273">
        <f>'Pályáztatási szakasz'!G152</f>
        <v>0</v>
      </c>
      <c r="H152" s="274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3">
        <f t="shared" si="763"/>
        <v>0</v>
      </c>
      <c r="T152" s="41">
        <f>'Pályáztatási szakasz'!W152</f>
        <v>0</v>
      </c>
      <c r="U152" s="272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2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2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2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2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2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2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2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2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2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2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81" t="str">
        <f>'Pályáztatási szakasz'!E153:F153</f>
        <v>Költségelem megnevezés…</v>
      </c>
      <c r="F153" s="381"/>
      <c r="G153" s="273">
        <f>'Pályáztatási szakasz'!G153</f>
        <v>0</v>
      </c>
      <c r="H153" s="274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3">
        <f t="shared" si="763"/>
        <v>0</v>
      </c>
      <c r="T153" s="41">
        <f>'Pályáztatási szakasz'!W153</f>
        <v>0</v>
      </c>
      <c r="U153" s="272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2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2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2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2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2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2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2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2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2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2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81" t="str">
        <f>'Pályáztatási szakasz'!E154:F154</f>
        <v>Költségelem megnevezés…</v>
      </c>
      <c r="F154" s="381"/>
      <c r="G154" s="273">
        <f>'Pályáztatási szakasz'!G154</f>
        <v>0</v>
      </c>
      <c r="H154" s="274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3">
        <f t="shared" si="763"/>
        <v>0</v>
      </c>
      <c r="T154" s="41">
        <f>'Pályáztatási szakasz'!W154</f>
        <v>0</v>
      </c>
      <c r="U154" s="272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2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2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2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2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2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2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2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2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2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2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81" t="str">
        <f>'Pályáztatási szakasz'!E155:F155</f>
        <v>Költségelem megnevezés…</v>
      </c>
      <c r="F155" s="381"/>
      <c r="G155" s="273">
        <f>'Pályáztatási szakasz'!G155</f>
        <v>0</v>
      </c>
      <c r="H155" s="274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3">
        <f t="shared" si="763"/>
        <v>0</v>
      </c>
      <c r="T155" s="41">
        <f>'Pályáztatási szakasz'!W155</f>
        <v>0</v>
      </c>
      <c r="U155" s="272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2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2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2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2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2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2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2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2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2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2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84" t="s">
        <v>9</v>
      </c>
      <c r="E156" s="385"/>
      <c r="F156" s="386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2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2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2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2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2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2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2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2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2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2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2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9"/>
      <c r="E157" s="381" t="str">
        <f>'Pályáztatási szakasz'!E157:F157</f>
        <v>Költségelem megnevezés…</v>
      </c>
      <c r="F157" s="381"/>
      <c r="G157" s="273">
        <f>'Pályáztatási szakasz'!G157</f>
        <v>0</v>
      </c>
      <c r="H157" s="274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3">
        <f>L157-Q157</f>
        <v>0</v>
      </c>
      <c r="T157" s="41">
        <f>'Pályáztatási szakasz'!W157</f>
        <v>0</v>
      </c>
      <c r="U157" s="272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2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2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2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2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2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2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2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2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2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2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9"/>
      <c r="E158" s="381" t="str">
        <f>'Pályáztatási szakasz'!E158:F158</f>
        <v>Költségelem megnevezés…</v>
      </c>
      <c r="F158" s="381"/>
      <c r="G158" s="273">
        <f>'Pályáztatási szakasz'!G158</f>
        <v>0</v>
      </c>
      <c r="H158" s="274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3">
        <f t="shared" ref="S158:S176" si="824">L158-Q158</f>
        <v>0</v>
      </c>
      <c r="T158" s="41">
        <f>'Pályáztatási szakasz'!W158</f>
        <v>0</v>
      </c>
      <c r="U158" s="272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2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2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2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2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2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2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2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2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2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2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9"/>
      <c r="E159" s="381" t="str">
        <f>'Pályáztatási szakasz'!E159:F159</f>
        <v>Költségelem megnevezés…</v>
      </c>
      <c r="F159" s="381"/>
      <c r="G159" s="273">
        <f>'Pályáztatási szakasz'!G159</f>
        <v>0</v>
      </c>
      <c r="H159" s="274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3">
        <f t="shared" si="824"/>
        <v>0</v>
      </c>
      <c r="T159" s="41">
        <f>'Pályáztatási szakasz'!W159</f>
        <v>0</v>
      </c>
      <c r="U159" s="272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2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2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2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2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2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2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2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2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2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2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9"/>
      <c r="E160" s="381" t="str">
        <f>'Pályáztatási szakasz'!E160:F160</f>
        <v>Költségelem megnevezés…</v>
      </c>
      <c r="F160" s="381"/>
      <c r="G160" s="273">
        <f>'Pályáztatási szakasz'!G160</f>
        <v>0</v>
      </c>
      <c r="H160" s="274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3">
        <f t="shared" si="824"/>
        <v>0</v>
      </c>
      <c r="T160" s="41">
        <f>'Pályáztatási szakasz'!W160</f>
        <v>0</v>
      </c>
      <c r="U160" s="272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2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2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2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2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2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2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2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2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2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2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9"/>
      <c r="E161" s="381" t="str">
        <f>'Pályáztatási szakasz'!E161:F161</f>
        <v>Költségelem megnevezés…</v>
      </c>
      <c r="F161" s="381"/>
      <c r="G161" s="273">
        <f>'Pályáztatási szakasz'!G161</f>
        <v>0</v>
      </c>
      <c r="H161" s="274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3">
        <f t="shared" si="824"/>
        <v>0</v>
      </c>
      <c r="T161" s="41">
        <f>'Pályáztatási szakasz'!W161</f>
        <v>0</v>
      </c>
      <c r="U161" s="272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2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2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2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2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2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2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2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2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2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2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9"/>
      <c r="E162" s="381" t="str">
        <f>'Pályáztatási szakasz'!E162:F162</f>
        <v>Költségelem megnevezés…</v>
      </c>
      <c r="F162" s="381"/>
      <c r="G162" s="273">
        <f>'Pályáztatási szakasz'!G162</f>
        <v>0</v>
      </c>
      <c r="H162" s="274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3">
        <f t="shared" si="824"/>
        <v>0</v>
      </c>
      <c r="T162" s="41">
        <f>'Pályáztatási szakasz'!W162</f>
        <v>0</v>
      </c>
      <c r="U162" s="272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2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2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2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2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2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2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2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2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2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2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9"/>
      <c r="E163" s="381" t="str">
        <f>'Pályáztatási szakasz'!E163:F163</f>
        <v>Költségelem megnevezés…</v>
      </c>
      <c r="F163" s="381"/>
      <c r="G163" s="273">
        <f>'Pályáztatási szakasz'!G163</f>
        <v>0</v>
      </c>
      <c r="H163" s="274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3">
        <f t="shared" si="824"/>
        <v>0</v>
      </c>
      <c r="T163" s="41">
        <f>'Pályáztatási szakasz'!W163</f>
        <v>0</v>
      </c>
      <c r="U163" s="272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2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2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2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2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2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2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2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2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2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2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9"/>
      <c r="E164" s="381" t="str">
        <f>'Pályáztatási szakasz'!E164:F164</f>
        <v>Költségelem megnevezés…</v>
      </c>
      <c r="F164" s="381"/>
      <c r="G164" s="273">
        <f>'Pályáztatási szakasz'!G164</f>
        <v>0</v>
      </c>
      <c r="H164" s="274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3">
        <f t="shared" si="824"/>
        <v>0</v>
      </c>
      <c r="T164" s="41">
        <f>'Pályáztatási szakasz'!W164</f>
        <v>0</v>
      </c>
      <c r="U164" s="272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2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2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2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2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2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2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2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2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2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2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9"/>
      <c r="E165" s="381" t="str">
        <f>'Pályáztatási szakasz'!E165:F165</f>
        <v>Költségelem megnevezés…</v>
      </c>
      <c r="F165" s="381"/>
      <c r="G165" s="273">
        <f>'Pályáztatási szakasz'!G165</f>
        <v>0</v>
      </c>
      <c r="H165" s="274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3">
        <f t="shared" si="824"/>
        <v>0</v>
      </c>
      <c r="T165" s="41">
        <f>'Pályáztatási szakasz'!W165</f>
        <v>0</v>
      </c>
      <c r="U165" s="272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2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2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2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2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2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2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2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2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2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2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9"/>
      <c r="E166" s="381" t="str">
        <f>'Pályáztatási szakasz'!E166:F166</f>
        <v>Költségelem megnevezés…</v>
      </c>
      <c r="F166" s="381"/>
      <c r="G166" s="273">
        <f>'Pályáztatási szakasz'!G166</f>
        <v>0</v>
      </c>
      <c r="H166" s="274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3">
        <f t="shared" si="824"/>
        <v>0</v>
      </c>
      <c r="T166" s="41">
        <f>'Pályáztatási szakasz'!W166</f>
        <v>0</v>
      </c>
      <c r="U166" s="272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2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2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2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2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2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2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2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2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2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2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9"/>
      <c r="E167" s="381" t="str">
        <f>'Pályáztatási szakasz'!E167:F167</f>
        <v>Költségelem megnevezés…</v>
      </c>
      <c r="F167" s="381"/>
      <c r="G167" s="273">
        <f>'Pályáztatási szakasz'!G167</f>
        <v>0</v>
      </c>
      <c r="H167" s="274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3">
        <f t="shared" si="824"/>
        <v>0</v>
      </c>
      <c r="T167" s="41">
        <f>'Pályáztatási szakasz'!W167</f>
        <v>0</v>
      </c>
      <c r="U167" s="272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2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2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2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2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2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2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2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2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2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2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9"/>
      <c r="E168" s="381" t="str">
        <f>'Pályáztatási szakasz'!E168:F168</f>
        <v>Költségelem megnevezés…</v>
      </c>
      <c r="F168" s="381"/>
      <c r="G168" s="273">
        <f>'Pályáztatási szakasz'!G168</f>
        <v>0</v>
      </c>
      <c r="H168" s="274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3">
        <f t="shared" si="824"/>
        <v>0</v>
      </c>
      <c r="T168" s="41">
        <f>'Pályáztatási szakasz'!W168</f>
        <v>0</v>
      </c>
      <c r="U168" s="272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2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2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2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2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2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2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2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2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2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2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9"/>
      <c r="E169" s="381" t="str">
        <f>'Pályáztatási szakasz'!E169:F169</f>
        <v>Költségelem megnevezés…</v>
      </c>
      <c r="F169" s="381"/>
      <c r="G169" s="273">
        <f>'Pályáztatási szakasz'!G169</f>
        <v>0</v>
      </c>
      <c r="H169" s="274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3">
        <f t="shared" si="824"/>
        <v>0</v>
      </c>
      <c r="T169" s="41">
        <f>'Pályáztatási szakasz'!W169</f>
        <v>0</v>
      </c>
      <c r="U169" s="272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2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2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2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2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2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2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2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2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2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2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9"/>
      <c r="E170" s="381" t="str">
        <f>'Pályáztatási szakasz'!E170:F170</f>
        <v>Költségelem megnevezés…</v>
      </c>
      <c r="F170" s="381"/>
      <c r="G170" s="273">
        <f>'Pályáztatási szakasz'!G170</f>
        <v>0</v>
      </c>
      <c r="H170" s="274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3">
        <f t="shared" si="824"/>
        <v>0</v>
      </c>
      <c r="T170" s="41">
        <f>'Pályáztatási szakasz'!W170</f>
        <v>0</v>
      </c>
      <c r="U170" s="272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2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2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2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2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2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2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2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2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2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2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9"/>
      <c r="E171" s="381" t="str">
        <f>'Pályáztatási szakasz'!E171:F171</f>
        <v>Költségelem megnevezés…</v>
      </c>
      <c r="F171" s="381"/>
      <c r="G171" s="273">
        <f>'Pályáztatási szakasz'!G171</f>
        <v>0</v>
      </c>
      <c r="H171" s="274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3">
        <f t="shared" si="824"/>
        <v>0</v>
      </c>
      <c r="T171" s="41">
        <f>'Pályáztatási szakasz'!W171</f>
        <v>0</v>
      </c>
      <c r="U171" s="272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2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2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2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2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2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2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2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2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2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2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9"/>
      <c r="E172" s="381" t="str">
        <f>'Pályáztatási szakasz'!E172:F172</f>
        <v>Költségelem megnevezés…</v>
      </c>
      <c r="F172" s="381"/>
      <c r="G172" s="273">
        <f>'Pályáztatási szakasz'!G172</f>
        <v>0</v>
      </c>
      <c r="H172" s="274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3">
        <f t="shared" si="824"/>
        <v>0</v>
      </c>
      <c r="T172" s="41">
        <f>'Pályáztatási szakasz'!W172</f>
        <v>0</v>
      </c>
      <c r="U172" s="272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2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2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2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2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2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2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2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2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2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2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9"/>
      <c r="E173" s="381" t="str">
        <f>'Pályáztatási szakasz'!E173:F173</f>
        <v>Költségelem megnevezés…</v>
      </c>
      <c r="F173" s="381"/>
      <c r="G173" s="273">
        <f>'Pályáztatási szakasz'!G173</f>
        <v>0</v>
      </c>
      <c r="H173" s="274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3">
        <f t="shared" si="824"/>
        <v>0</v>
      </c>
      <c r="T173" s="41">
        <f>'Pályáztatási szakasz'!W173</f>
        <v>0</v>
      </c>
      <c r="U173" s="272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2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2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2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2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2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2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2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2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2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2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9"/>
      <c r="E174" s="381" t="str">
        <f>'Pályáztatási szakasz'!E174:F174</f>
        <v>Költségelem megnevezés…</v>
      </c>
      <c r="F174" s="381"/>
      <c r="G174" s="273">
        <f>'Pályáztatási szakasz'!G174</f>
        <v>0</v>
      </c>
      <c r="H174" s="274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3">
        <f t="shared" si="824"/>
        <v>0</v>
      </c>
      <c r="T174" s="41">
        <f>'Pályáztatási szakasz'!W174</f>
        <v>0</v>
      </c>
      <c r="U174" s="272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2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2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2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2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2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2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2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2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2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2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9"/>
      <c r="E175" s="381" t="str">
        <f>'Pályáztatási szakasz'!E175:F175</f>
        <v>Költségelem megnevezés…</v>
      </c>
      <c r="F175" s="381"/>
      <c r="G175" s="273">
        <f>'Pályáztatási szakasz'!G175</f>
        <v>0</v>
      </c>
      <c r="H175" s="274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3">
        <f t="shared" si="824"/>
        <v>0</v>
      </c>
      <c r="T175" s="41">
        <f>'Pályáztatási szakasz'!W175</f>
        <v>0</v>
      </c>
      <c r="U175" s="272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2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2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2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2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2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2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2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2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2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2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9"/>
      <c r="E176" s="381" t="str">
        <f>'Pályáztatási szakasz'!E176:F176</f>
        <v>Költségelem megnevezés…</v>
      </c>
      <c r="F176" s="381"/>
      <c r="G176" s="273">
        <f>'Pályáztatási szakasz'!G176</f>
        <v>0</v>
      </c>
      <c r="H176" s="274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3">
        <f t="shared" si="824"/>
        <v>0</v>
      </c>
      <c r="T176" s="41">
        <f>'Pályáztatási szakasz'!W176</f>
        <v>0</v>
      </c>
      <c r="U176" s="272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2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2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2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2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2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2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2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2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2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2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87" t="s">
        <v>10</v>
      </c>
      <c r="D177" s="388"/>
      <c r="E177" s="388"/>
      <c r="F177" s="389"/>
      <c r="G177" s="120"/>
      <c r="H177" s="275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2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2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2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2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2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2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2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2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2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2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2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84" t="s">
        <v>11</v>
      </c>
      <c r="E178" s="385"/>
      <c r="F178" s="386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2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2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2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2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2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2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2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2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2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2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2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4"/>
      <c r="E179" s="381" t="str">
        <f>'Pályáztatási szakasz'!E179:F179</f>
        <v>Költségelem megnevezés…</v>
      </c>
      <c r="F179" s="381"/>
      <c r="G179" s="273">
        <f>'Pályáztatási szakasz'!G179</f>
        <v>0</v>
      </c>
      <c r="H179" s="274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3">
        <f>L179-Q179</f>
        <v>0</v>
      </c>
      <c r="T179" s="41">
        <f>'Pályáztatási szakasz'!W179</f>
        <v>0</v>
      </c>
      <c r="U179" s="272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2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2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2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2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2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2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2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2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2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2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4"/>
      <c r="E180" s="381" t="str">
        <f>'Pályáztatási szakasz'!E180:F180</f>
        <v>Költségelem megnevezés…</v>
      </c>
      <c r="F180" s="381"/>
      <c r="G180" s="273">
        <f>'Pályáztatási szakasz'!G180</f>
        <v>0</v>
      </c>
      <c r="H180" s="274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3">
        <f t="shared" ref="S180:S198" si="932">L180-Q180</f>
        <v>0</v>
      </c>
      <c r="T180" s="41">
        <f>'Pályáztatási szakasz'!W180</f>
        <v>0</v>
      </c>
      <c r="U180" s="272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2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2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2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2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2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2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2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2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2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2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4"/>
      <c r="E181" s="381" t="str">
        <f>'Pályáztatási szakasz'!E181:F181</f>
        <v>Költségelem megnevezés…</v>
      </c>
      <c r="F181" s="381"/>
      <c r="G181" s="273">
        <f>'Pályáztatási szakasz'!G181</f>
        <v>0</v>
      </c>
      <c r="H181" s="274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3">
        <f t="shared" si="932"/>
        <v>0</v>
      </c>
      <c r="T181" s="41">
        <f>'Pályáztatási szakasz'!W181</f>
        <v>0</v>
      </c>
      <c r="U181" s="272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2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2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2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2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2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2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2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2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2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2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4"/>
      <c r="E182" s="381" t="str">
        <f>'Pályáztatási szakasz'!E182:F182</f>
        <v>Költségelem megnevezés…</v>
      </c>
      <c r="F182" s="381"/>
      <c r="G182" s="273">
        <f>'Pályáztatási szakasz'!G182</f>
        <v>0</v>
      </c>
      <c r="H182" s="274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3">
        <f t="shared" si="932"/>
        <v>0</v>
      </c>
      <c r="T182" s="41">
        <f>'Pályáztatási szakasz'!W182</f>
        <v>0</v>
      </c>
      <c r="U182" s="272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2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2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2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2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2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2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2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2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2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2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4"/>
      <c r="E183" s="381" t="str">
        <f>'Pályáztatási szakasz'!E183:F183</f>
        <v>Költségelem megnevezés…</v>
      </c>
      <c r="F183" s="381"/>
      <c r="G183" s="273">
        <f>'Pályáztatási szakasz'!G183</f>
        <v>0</v>
      </c>
      <c r="H183" s="274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3">
        <f t="shared" si="932"/>
        <v>0</v>
      </c>
      <c r="T183" s="41">
        <f>'Pályáztatási szakasz'!W183</f>
        <v>0</v>
      </c>
      <c r="U183" s="272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2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2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2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2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2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2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2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2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2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2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4"/>
      <c r="E184" s="381" t="str">
        <f>'Pályáztatási szakasz'!E184:F184</f>
        <v>Költségelem megnevezés…</v>
      </c>
      <c r="F184" s="381"/>
      <c r="G184" s="273">
        <f>'Pályáztatási szakasz'!G184</f>
        <v>0</v>
      </c>
      <c r="H184" s="274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3">
        <f t="shared" si="932"/>
        <v>0</v>
      </c>
      <c r="T184" s="41">
        <f>'Pályáztatási szakasz'!W184</f>
        <v>0</v>
      </c>
      <c r="U184" s="272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2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2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2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2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2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2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2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2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2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2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4"/>
      <c r="E185" s="381" t="str">
        <f>'Pályáztatási szakasz'!E185:F185</f>
        <v>Költségelem megnevezés…</v>
      </c>
      <c r="F185" s="381"/>
      <c r="G185" s="273">
        <f>'Pályáztatási szakasz'!G185</f>
        <v>0</v>
      </c>
      <c r="H185" s="274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3">
        <f t="shared" si="932"/>
        <v>0</v>
      </c>
      <c r="T185" s="41">
        <f>'Pályáztatási szakasz'!W185</f>
        <v>0</v>
      </c>
      <c r="U185" s="272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2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2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2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2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2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2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2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2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2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2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4"/>
      <c r="E186" s="381" t="str">
        <f>'Pályáztatási szakasz'!E186:F186</f>
        <v>Költségelem megnevezés…</v>
      </c>
      <c r="F186" s="381"/>
      <c r="G186" s="273">
        <f>'Pályáztatási szakasz'!G186</f>
        <v>0</v>
      </c>
      <c r="H186" s="274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3">
        <f t="shared" si="932"/>
        <v>0</v>
      </c>
      <c r="T186" s="41">
        <f>'Pályáztatási szakasz'!W186</f>
        <v>0</v>
      </c>
      <c r="U186" s="272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2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2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2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2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2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2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2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2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2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2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4"/>
      <c r="E187" s="381" t="str">
        <f>'Pályáztatási szakasz'!E187:F187</f>
        <v>Költségelem megnevezés…</v>
      </c>
      <c r="F187" s="381"/>
      <c r="G187" s="273">
        <f>'Pályáztatási szakasz'!G187</f>
        <v>0</v>
      </c>
      <c r="H187" s="274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3">
        <f t="shared" si="932"/>
        <v>0</v>
      </c>
      <c r="T187" s="41">
        <f>'Pályáztatási szakasz'!W187</f>
        <v>0</v>
      </c>
      <c r="U187" s="272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2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2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2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2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2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2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2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2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2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2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4"/>
      <c r="E188" s="381" t="str">
        <f>'Pályáztatási szakasz'!E188:F188</f>
        <v>Költségelem megnevezés…</v>
      </c>
      <c r="F188" s="381"/>
      <c r="G188" s="273">
        <f>'Pályáztatási szakasz'!G188</f>
        <v>0</v>
      </c>
      <c r="H188" s="274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3">
        <f t="shared" si="932"/>
        <v>0</v>
      </c>
      <c r="T188" s="41">
        <f>'Pályáztatási szakasz'!W188</f>
        <v>0</v>
      </c>
      <c r="U188" s="272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2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2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2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2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2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2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2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2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2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2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4"/>
      <c r="E189" s="381" t="str">
        <f>'Pályáztatási szakasz'!E189:F189</f>
        <v>Költségelem megnevezés…</v>
      </c>
      <c r="F189" s="381"/>
      <c r="G189" s="273">
        <f>'Pályáztatási szakasz'!G189</f>
        <v>0</v>
      </c>
      <c r="H189" s="274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3">
        <f t="shared" si="932"/>
        <v>0</v>
      </c>
      <c r="T189" s="41">
        <f>'Pályáztatási szakasz'!W189</f>
        <v>0</v>
      </c>
      <c r="U189" s="272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2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2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2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2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2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2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2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2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2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2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4"/>
      <c r="E190" s="381" t="str">
        <f>'Pályáztatási szakasz'!E190:F190</f>
        <v>Költségelem megnevezés…</v>
      </c>
      <c r="F190" s="381"/>
      <c r="G190" s="273">
        <f>'Pályáztatási szakasz'!G190</f>
        <v>0</v>
      </c>
      <c r="H190" s="274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3">
        <f t="shared" si="932"/>
        <v>0</v>
      </c>
      <c r="T190" s="41">
        <f>'Pályáztatási szakasz'!W190</f>
        <v>0</v>
      </c>
      <c r="U190" s="272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2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2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2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2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2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2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2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2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2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2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4"/>
      <c r="E191" s="381" t="str">
        <f>'Pályáztatási szakasz'!E191:F191</f>
        <v>Költségelem megnevezés…</v>
      </c>
      <c r="F191" s="381"/>
      <c r="G191" s="273">
        <f>'Pályáztatási szakasz'!G191</f>
        <v>0</v>
      </c>
      <c r="H191" s="274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3">
        <f t="shared" si="932"/>
        <v>0</v>
      </c>
      <c r="T191" s="41">
        <f>'Pályáztatási szakasz'!W191</f>
        <v>0</v>
      </c>
      <c r="U191" s="272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2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2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2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2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2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2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2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2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2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2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4"/>
      <c r="E192" s="381" t="str">
        <f>'Pályáztatási szakasz'!E192:F192</f>
        <v>Költségelem megnevezés…</v>
      </c>
      <c r="F192" s="381"/>
      <c r="G192" s="273">
        <f>'Pályáztatási szakasz'!G192</f>
        <v>0</v>
      </c>
      <c r="H192" s="274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3">
        <f t="shared" si="932"/>
        <v>0</v>
      </c>
      <c r="T192" s="41">
        <f>'Pályáztatási szakasz'!W192</f>
        <v>0</v>
      </c>
      <c r="U192" s="272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2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2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2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2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2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2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2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2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2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2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4"/>
      <c r="E193" s="381" t="str">
        <f>'Pályáztatási szakasz'!E193:F193</f>
        <v>Költségelem megnevezés…</v>
      </c>
      <c r="F193" s="381"/>
      <c r="G193" s="273">
        <f>'Pályáztatási szakasz'!G193</f>
        <v>0</v>
      </c>
      <c r="H193" s="274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3">
        <f t="shared" si="932"/>
        <v>0</v>
      </c>
      <c r="T193" s="41">
        <f>'Pályáztatási szakasz'!W193</f>
        <v>0</v>
      </c>
      <c r="U193" s="272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2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2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2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2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2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2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2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2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2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2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4"/>
      <c r="E194" s="381" t="str">
        <f>'Pályáztatási szakasz'!E194:F194</f>
        <v>Költségelem megnevezés…</v>
      </c>
      <c r="F194" s="381"/>
      <c r="G194" s="273">
        <f>'Pályáztatási szakasz'!G194</f>
        <v>0</v>
      </c>
      <c r="H194" s="274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3">
        <f t="shared" si="932"/>
        <v>0</v>
      </c>
      <c r="T194" s="41">
        <f>'Pályáztatási szakasz'!W194</f>
        <v>0</v>
      </c>
      <c r="U194" s="272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2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2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2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2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2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2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2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2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2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2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4"/>
      <c r="E195" s="381" t="str">
        <f>'Pályáztatási szakasz'!E195:F195</f>
        <v>Költségelem megnevezés…</v>
      </c>
      <c r="F195" s="381"/>
      <c r="G195" s="273">
        <f>'Pályáztatási szakasz'!G195</f>
        <v>0</v>
      </c>
      <c r="H195" s="274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3">
        <f t="shared" si="932"/>
        <v>0</v>
      </c>
      <c r="T195" s="41">
        <f>'Pályáztatási szakasz'!W195</f>
        <v>0</v>
      </c>
      <c r="U195" s="272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2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2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2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2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2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2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2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2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2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2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4"/>
      <c r="E196" s="381" t="str">
        <f>'Pályáztatási szakasz'!E196:F196</f>
        <v>Költségelem megnevezés…</v>
      </c>
      <c r="F196" s="381"/>
      <c r="G196" s="273">
        <f>'Pályáztatási szakasz'!G196</f>
        <v>0</v>
      </c>
      <c r="H196" s="274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3">
        <f t="shared" si="932"/>
        <v>0</v>
      </c>
      <c r="T196" s="41">
        <f>'Pályáztatási szakasz'!W196</f>
        <v>0</v>
      </c>
      <c r="U196" s="272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2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2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2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2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2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2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2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2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2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2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4"/>
      <c r="E197" s="381" t="str">
        <f>'Pályáztatási szakasz'!E197:F197</f>
        <v>Költségelem megnevezés…</v>
      </c>
      <c r="F197" s="381"/>
      <c r="G197" s="273">
        <f>'Pályáztatási szakasz'!G197</f>
        <v>0</v>
      </c>
      <c r="H197" s="274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3">
        <f t="shared" si="932"/>
        <v>0</v>
      </c>
      <c r="T197" s="41">
        <f>'Pályáztatási szakasz'!W197</f>
        <v>0</v>
      </c>
      <c r="U197" s="272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2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2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2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2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2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2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2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2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2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2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4"/>
      <c r="E198" s="381" t="str">
        <f>'Pályáztatási szakasz'!E198:F198</f>
        <v>Költségelem megnevezés…</v>
      </c>
      <c r="F198" s="381"/>
      <c r="G198" s="273">
        <f>'Pályáztatási szakasz'!G198</f>
        <v>0</v>
      </c>
      <c r="H198" s="274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3">
        <f t="shared" si="932"/>
        <v>0</v>
      </c>
      <c r="T198" s="41">
        <f>'Pályáztatási szakasz'!W198</f>
        <v>0</v>
      </c>
      <c r="U198" s="272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2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2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2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2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2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2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2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2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2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2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84" t="s">
        <v>12</v>
      </c>
      <c r="E199" s="385"/>
      <c r="F199" s="386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2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2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2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2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2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2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2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2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2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2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2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4"/>
      <c r="E200" s="381" t="str">
        <f>'Pályáztatási szakasz'!E200:F200</f>
        <v>Költségelem megnevezés…</v>
      </c>
      <c r="F200" s="381"/>
      <c r="G200" s="273">
        <f>'Pályáztatási szakasz'!G200</f>
        <v>0</v>
      </c>
      <c r="H200" s="274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3">
        <f>L200-Q200</f>
        <v>0</v>
      </c>
      <c r="T200" s="41">
        <f>'Pályáztatási szakasz'!W200</f>
        <v>0</v>
      </c>
      <c r="U200" s="272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2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2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2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2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2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2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2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2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2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2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4"/>
      <c r="E201" s="381" t="str">
        <f>'Pályáztatási szakasz'!E201:F201</f>
        <v>Költségelem megnevezés…</v>
      </c>
      <c r="F201" s="381"/>
      <c r="G201" s="273">
        <f>'Pályáztatási szakasz'!G201</f>
        <v>0</v>
      </c>
      <c r="H201" s="274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3">
        <f t="shared" ref="S201:S219" si="1050">L201-Q201</f>
        <v>0</v>
      </c>
      <c r="T201" s="41">
        <f>'Pályáztatási szakasz'!W201</f>
        <v>0</v>
      </c>
      <c r="U201" s="272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2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2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2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2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2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2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2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2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2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2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4"/>
      <c r="E202" s="381" t="str">
        <f>'Pályáztatási szakasz'!E202:F202</f>
        <v>Költségelem megnevezés…</v>
      </c>
      <c r="F202" s="381"/>
      <c r="G202" s="273">
        <f>'Pályáztatási szakasz'!G202</f>
        <v>0</v>
      </c>
      <c r="H202" s="274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3">
        <f t="shared" si="1050"/>
        <v>0</v>
      </c>
      <c r="T202" s="41">
        <f>'Pályáztatási szakasz'!W202</f>
        <v>0</v>
      </c>
      <c r="U202" s="272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2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2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2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2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2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2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2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2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2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2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4"/>
      <c r="E203" s="381" t="str">
        <f>'Pályáztatási szakasz'!E203:F203</f>
        <v>Költségelem megnevezés…</v>
      </c>
      <c r="F203" s="381"/>
      <c r="G203" s="273">
        <f>'Pályáztatási szakasz'!G203</f>
        <v>0</v>
      </c>
      <c r="H203" s="274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3">
        <f t="shared" si="1050"/>
        <v>0</v>
      </c>
      <c r="T203" s="41">
        <f>'Pályáztatási szakasz'!W203</f>
        <v>0</v>
      </c>
      <c r="U203" s="272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2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2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2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2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2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2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2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2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2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2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4"/>
      <c r="E204" s="381" t="str">
        <f>'Pályáztatási szakasz'!E204:F204</f>
        <v>Költségelem megnevezés…</v>
      </c>
      <c r="F204" s="381"/>
      <c r="G204" s="273">
        <f>'Pályáztatási szakasz'!G204</f>
        <v>0</v>
      </c>
      <c r="H204" s="274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3">
        <f t="shared" si="1050"/>
        <v>0</v>
      </c>
      <c r="T204" s="41">
        <f>'Pályáztatási szakasz'!W204</f>
        <v>0</v>
      </c>
      <c r="U204" s="272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2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2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2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2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2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2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2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2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2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2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4"/>
      <c r="E205" s="381" t="str">
        <f>'Pályáztatási szakasz'!E205:F205</f>
        <v>Költségelem megnevezés…</v>
      </c>
      <c r="F205" s="381"/>
      <c r="G205" s="273">
        <f>'Pályáztatási szakasz'!G205</f>
        <v>0</v>
      </c>
      <c r="H205" s="274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3">
        <f t="shared" si="1050"/>
        <v>0</v>
      </c>
      <c r="T205" s="41">
        <f>'Pályáztatási szakasz'!W205</f>
        <v>0</v>
      </c>
      <c r="U205" s="272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2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2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2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2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2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2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2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2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2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2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4"/>
      <c r="E206" s="381" t="str">
        <f>'Pályáztatási szakasz'!E206:F206</f>
        <v>Költségelem megnevezés…</v>
      </c>
      <c r="F206" s="381"/>
      <c r="G206" s="273">
        <f>'Pályáztatási szakasz'!G206</f>
        <v>0</v>
      </c>
      <c r="H206" s="274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3">
        <f t="shared" si="1050"/>
        <v>0</v>
      </c>
      <c r="T206" s="41">
        <f>'Pályáztatási szakasz'!W206</f>
        <v>0</v>
      </c>
      <c r="U206" s="272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2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2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2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2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2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2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2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2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2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2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4"/>
      <c r="E207" s="381" t="str">
        <f>'Pályáztatási szakasz'!E207:F207</f>
        <v>Költségelem megnevezés…</v>
      </c>
      <c r="F207" s="381"/>
      <c r="G207" s="273">
        <f>'Pályáztatási szakasz'!G207</f>
        <v>0</v>
      </c>
      <c r="H207" s="274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3">
        <f t="shared" si="1050"/>
        <v>0</v>
      </c>
      <c r="T207" s="41">
        <f>'Pályáztatási szakasz'!W207</f>
        <v>0</v>
      </c>
      <c r="U207" s="272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2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2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2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2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2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2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2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2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2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2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4"/>
      <c r="E208" s="381" t="str">
        <f>'Pályáztatási szakasz'!E208:F208</f>
        <v>Költségelem megnevezés…</v>
      </c>
      <c r="F208" s="381"/>
      <c r="G208" s="273">
        <f>'Pályáztatási szakasz'!G208</f>
        <v>0</v>
      </c>
      <c r="H208" s="274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3">
        <f t="shared" si="1050"/>
        <v>0</v>
      </c>
      <c r="T208" s="41">
        <f>'Pályáztatási szakasz'!W208</f>
        <v>0</v>
      </c>
      <c r="U208" s="272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2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2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2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2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2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2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2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2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2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2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4"/>
      <c r="E209" s="381" t="str">
        <f>'Pályáztatási szakasz'!E209:F209</f>
        <v>Költségelem megnevezés…</v>
      </c>
      <c r="F209" s="381"/>
      <c r="G209" s="273">
        <f>'Pályáztatási szakasz'!G209</f>
        <v>0</v>
      </c>
      <c r="H209" s="274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3">
        <f t="shared" si="1050"/>
        <v>0</v>
      </c>
      <c r="T209" s="41">
        <f>'Pályáztatási szakasz'!W209</f>
        <v>0</v>
      </c>
      <c r="U209" s="272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2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2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2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2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2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2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2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2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2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2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4"/>
      <c r="E210" s="381" t="str">
        <f>'Pályáztatási szakasz'!E210:F210</f>
        <v>Költségelem megnevezés…</v>
      </c>
      <c r="F210" s="381"/>
      <c r="G210" s="273">
        <f>'Pályáztatási szakasz'!G210</f>
        <v>0</v>
      </c>
      <c r="H210" s="274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3">
        <f t="shared" si="1050"/>
        <v>0</v>
      </c>
      <c r="T210" s="41">
        <f>'Pályáztatási szakasz'!W210</f>
        <v>0</v>
      </c>
      <c r="U210" s="272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2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2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2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2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2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2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2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2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2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2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4"/>
      <c r="E211" s="381" t="str">
        <f>'Pályáztatási szakasz'!E211:F211</f>
        <v>Költségelem megnevezés…</v>
      </c>
      <c r="F211" s="381"/>
      <c r="G211" s="273">
        <f>'Pályáztatási szakasz'!G211</f>
        <v>0</v>
      </c>
      <c r="H211" s="274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3">
        <f t="shared" si="1050"/>
        <v>0</v>
      </c>
      <c r="T211" s="41">
        <f>'Pályáztatási szakasz'!W211</f>
        <v>0</v>
      </c>
      <c r="U211" s="272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2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2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2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2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2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2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2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2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2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2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4"/>
      <c r="E212" s="381" t="str">
        <f>'Pályáztatási szakasz'!E212:F212</f>
        <v>Költségelem megnevezés…</v>
      </c>
      <c r="F212" s="381"/>
      <c r="G212" s="273">
        <f>'Pályáztatási szakasz'!G212</f>
        <v>0</v>
      </c>
      <c r="H212" s="274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3">
        <f t="shared" si="1050"/>
        <v>0</v>
      </c>
      <c r="T212" s="41">
        <f>'Pályáztatási szakasz'!W212</f>
        <v>0</v>
      </c>
      <c r="U212" s="272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2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2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2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2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2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2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2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2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2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2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4"/>
      <c r="E213" s="381" t="str">
        <f>'Pályáztatási szakasz'!E213:F213</f>
        <v>Költségelem megnevezés…</v>
      </c>
      <c r="F213" s="381"/>
      <c r="G213" s="273">
        <f>'Pályáztatási szakasz'!G213</f>
        <v>0</v>
      </c>
      <c r="H213" s="274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3">
        <f t="shared" si="1050"/>
        <v>0</v>
      </c>
      <c r="T213" s="41">
        <f>'Pályáztatási szakasz'!W213</f>
        <v>0</v>
      </c>
      <c r="U213" s="272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2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2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2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2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2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2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2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2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2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2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4"/>
      <c r="E214" s="381" t="str">
        <f>'Pályáztatási szakasz'!E214:F214</f>
        <v>Költségelem megnevezés…</v>
      </c>
      <c r="F214" s="381"/>
      <c r="G214" s="273">
        <f>'Pályáztatási szakasz'!G214</f>
        <v>0</v>
      </c>
      <c r="H214" s="274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3">
        <f t="shared" si="1050"/>
        <v>0</v>
      </c>
      <c r="T214" s="41">
        <f>'Pályáztatási szakasz'!W214</f>
        <v>0</v>
      </c>
      <c r="U214" s="272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2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2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2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2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2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2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2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2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2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2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4"/>
      <c r="E215" s="381" t="str">
        <f>'Pályáztatási szakasz'!E215:F215</f>
        <v>Költségelem megnevezés…</v>
      </c>
      <c r="F215" s="381"/>
      <c r="G215" s="273">
        <f>'Pályáztatási szakasz'!G215</f>
        <v>0</v>
      </c>
      <c r="H215" s="274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3">
        <f t="shared" si="1050"/>
        <v>0</v>
      </c>
      <c r="T215" s="41">
        <f>'Pályáztatási szakasz'!W215</f>
        <v>0</v>
      </c>
      <c r="U215" s="272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2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2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2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2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2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2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2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2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2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2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4"/>
      <c r="E216" s="381" t="str">
        <f>'Pályáztatási szakasz'!E216:F216</f>
        <v>Költségelem megnevezés…</v>
      </c>
      <c r="F216" s="381"/>
      <c r="G216" s="273">
        <f>'Pályáztatási szakasz'!G216</f>
        <v>0</v>
      </c>
      <c r="H216" s="274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3">
        <f t="shared" si="1050"/>
        <v>0</v>
      </c>
      <c r="T216" s="41">
        <f>'Pályáztatási szakasz'!W216</f>
        <v>0</v>
      </c>
      <c r="U216" s="272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2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2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2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2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2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2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2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2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2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2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4"/>
      <c r="E217" s="381" t="str">
        <f>'Pályáztatási szakasz'!E217:F217</f>
        <v>Költségelem megnevezés…</v>
      </c>
      <c r="F217" s="381"/>
      <c r="G217" s="273">
        <f>'Pályáztatási szakasz'!G217</f>
        <v>0</v>
      </c>
      <c r="H217" s="274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3">
        <f t="shared" si="1050"/>
        <v>0</v>
      </c>
      <c r="T217" s="41">
        <f>'Pályáztatási szakasz'!W217</f>
        <v>0</v>
      </c>
      <c r="U217" s="272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2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2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2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2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2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2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2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2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2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2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4"/>
      <c r="E218" s="381" t="str">
        <f>'Pályáztatási szakasz'!E218:F218</f>
        <v>Költségelem megnevezés…</v>
      </c>
      <c r="F218" s="381"/>
      <c r="G218" s="273">
        <f>'Pályáztatási szakasz'!G218</f>
        <v>0</v>
      </c>
      <c r="H218" s="274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3">
        <f t="shared" si="1050"/>
        <v>0</v>
      </c>
      <c r="T218" s="41">
        <f>'Pályáztatási szakasz'!W218</f>
        <v>0</v>
      </c>
      <c r="U218" s="272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2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2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2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2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2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2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2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2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2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2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4"/>
      <c r="E219" s="381" t="str">
        <f>'Pályáztatási szakasz'!E219:F219</f>
        <v>Költségelem megnevezés…</v>
      </c>
      <c r="F219" s="381"/>
      <c r="G219" s="273">
        <f>'Pályáztatási szakasz'!G219</f>
        <v>0</v>
      </c>
      <c r="H219" s="274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3">
        <f t="shared" si="1050"/>
        <v>0</v>
      </c>
      <c r="T219" s="41">
        <f>'Pályáztatási szakasz'!W219</f>
        <v>0</v>
      </c>
      <c r="U219" s="272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2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2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2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2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2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2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2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2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2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2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84" t="s">
        <v>13</v>
      </c>
      <c r="E220" s="385"/>
      <c r="F220" s="386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2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2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2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2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2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2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2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2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2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2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2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4"/>
      <c r="E221" s="381" t="str">
        <f>'Pályáztatási szakasz'!E221:F221</f>
        <v>Költségelem megnevezés…</v>
      </c>
      <c r="F221" s="381"/>
      <c r="G221" s="273">
        <f>'Pályáztatási szakasz'!G221</f>
        <v>0</v>
      </c>
      <c r="H221" s="274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3">
        <f>L221-Q221</f>
        <v>0</v>
      </c>
      <c r="T221" s="41">
        <f>'Pályáztatási szakasz'!W221</f>
        <v>0</v>
      </c>
      <c r="U221" s="272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2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2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2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2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2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2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2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2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2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2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4"/>
      <c r="E222" s="381" t="str">
        <f>'Pályáztatási szakasz'!E222:F222</f>
        <v>Költségelem megnevezés…</v>
      </c>
      <c r="F222" s="381"/>
      <c r="G222" s="273">
        <f>'Pályáztatási szakasz'!G222</f>
        <v>0</v>
      </c>
      <c r="H222" s="274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3">
        <f t="shared" ref="S222:S240" si="1169">L222-Q222</f>
        <v>0</v>
      </c>
      <c r="T222" s="41">
        <f>'Pályáztatási szakasz'!W222</f>
        <v>0</v>
      </c>
      <c r="U222" s="272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2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2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2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2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2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2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2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2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2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2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4"/>
      <c r="E223" s="381" t="str">
        <f>'Pályáztatási szakasz'!E223:F223</f>
        <v>Költségelem megnevezés…</v>
      </c>
      <c r="F223" s="381"/>
      <c r="G223" s="273">
        <f>'Pályáztatási szakasz'!G223</f>
        <v>0</v>
      </c>
      <c r="H223" s="274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3">
        <f t="shared" si="1169"/>
        <v>0</v>
      </c>
      <c r="T223" s="41">
        <f>'Pályáztatási szakasz'!W223</f>
        <v>0</v>
      </c>
      <c r="U223" s="272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2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2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2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2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2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2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2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2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2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2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4"/>
      <c r="E224" s="381" t="str">
        <f>'Pályáztatási szakasz'!E224:F224</f>
        <v>Költségelem megnevezés…</v>
      </c>
      <c r="F224" s="381"/>
      <c r="G224" s="273">
        <f>'Pályáztatási szakasz'!G224</f>
        <v>0</v>
      </c>
      <c r="H224" s="274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3">
        <f t="shared" si="1169"/>
        <v>0</v>
      </c>
      <c r="T224" s="41">
        <f>'Pályáztatási szakasz'!W224</f>
        <v>0</v>
      </c>
      <c r="U224" s="272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2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2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2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2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2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2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2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2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2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2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4"/>
      <c r="E225" s="381" t="str">
        <f>'Pályáztatási szakasz'!E225:F225</f>
        <v>Költségelem megnevezés…</v>
      </c>
      <c r="F225" s="381"/>
      <c r="G225" s="273">
        <f>'Pályáztatási szakasz'!G225</f>
        <v>0</v>
      </c>
      <c r="H225" s="274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3">
        <f t="shared" si="1169"/>
        <v>0</v>
      </c>
      <c r="T225" s="41">
        <f>'Pályáztatási szakasz'!W225</f>
        <v>0</v>
      </c>
      <c r="U225" s="272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2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2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2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2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2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2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2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2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2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2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4"/>
      <c r="E226" s="381" t="str">
        <f>'Pályáztatási szakasz'!E226:F226</f>
        <v>Költségelem megnevezés…</v>
      </c>
      <c r="F226" s="381"/>
      <c r="G226" s="273">
        <f>'Pályáztatási szakasz'!G226</f>
        <v>0</v>
      </c>
      <c r="H226" s="274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3">
        <f t="shared" si="1169"/>
        <v>0</v>
      </c>
      <c r="T226" s="41">
        <f>'Pályáztatási szakasz'!W226</f>
        <v>0</v>
      </c>
      <c r="U226" s="272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2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2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2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2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2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2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2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2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2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2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4"/>
      <c r="E227" s="381" t="str">
        <f>'Pályáztatási szakasz'!E227:F227</f>
        <v>Költségelem megnevezés…</v>
      </c>
      <c r="F227" s="381"/>
      <c r="G227" s="273">
        <f>'Pályáztatási szakasz'!G227</f>
        <v>0</v>
      </c>
      <c r="H227" s="274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3">
        <f t="shared" si="1169"/>
        <v>0</v>
      </c>
      <c r="T227" s="41">
        <f>'Pályáztatási szakasz'!W227</f>
        <v>0</v>
      </c>
      <c r="U227" s="272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2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2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2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2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2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2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2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2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2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2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4"/>
      <c r="E228" s="381" t="str">
        <f>'Pályáztatási szakasz'!E228:F228</f>
        <v>Költségelem megnevezés…</v>
      </c>
      <c r="F228" s="381"/>
      <c r="G228" s="273">
        <f>'Pályáztatási szakasz'!G228</f>
        <v>0</v>
      </c>
      <c r="H228" s="274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3">
        <f t="shared" si="1169"/>
        <v>0</v>
      </c>
      <c r="T228" s="41">
        <f>'Pályáztatási szakasz'!W228</f>
        <v>0</v>
      </c>
      <c r="U228" s="272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2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2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2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2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2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2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2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2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2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2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4"/>
      <c r="E229" s="381" t="str">
        <f>'Pályáztatási szakasz'!E229:F229</f>
        <v>Költségelem megnevezés…</v>
      </c>
      <c r="F229" s="381"/>
      <c r="G229" s="273">
        <f>'Pályáztatási szakasz'!G229</f>
        <v>0</v>
      </c>
      <c r="H229" s="274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3">
        <f t="shared" si="1169"/>
        <v>0</v>
      </c>
      <c r="T229" s="41">
        <f>'Pályáztatási szakasz'!W229</f>
        <v>0</v>
      </c>
      <c r="U229" s="272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2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2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2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2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2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2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2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2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2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2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4"/>
      <c r="E230" s="381" t="str">
        <f>'Pályáztatási szakasz'!E230:F230</f>
        <v>Költségelem megnevezés…</v>
      </c>
      <c r="F230" s="381"/>
      <c r="G230" s="273">
        <f>'Pályáztatási szakasz'!G230</f>
        <v>0</v>
      </c>
      <c r="H230" s="274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3">
        <f t="shared" si="1169"/>
        <v>0</v>
      </c>
      <c r="T230" s="41">
        <f>'Pályáztatási szakasz'!W230</f>
        <v>0</v>
      </c>
      <c r="U230" s="272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2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2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2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2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2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2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2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2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2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2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4"/>
      <c r="E231" s="381" t="str">
        <f>'Pályáztatási szakasz'!E231:F231</f>
        <v>Költségelem megnevezés…</v>
      </c>
      <c r="F231" s="381"/>
      <c r="G231" s="273">
        <f>'Pályáztatási szakasz'!G231</f>
        <v>0</v>
      </c>
      <c r="H231" s="274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3">
        <f t="shared" si="1169"/>
        <v>0</v>
      </c>
      <c r="T231" s="41">
        <f>'Pályáztatási szakasz'!W231</f>
        <v>0</v>
      </c>
      <c r="U231" s="272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2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2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2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2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2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2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2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2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2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2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4"/>
      <c r="E232" s="381" t="str">
        <f>'Pályáztatási szakasz'!E232:F232</f>
        <v>Költségelem megnevezés…</v>
      </c>
      <c r="F232" s="381"/>
      <c r="G232" s="273">
        <f>'Pályáztatási szakasz'!G232</f>
        <v>0</v>
      </c>
      <c r="H232" s="274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3">
        <f t="shared" si="1169"/>
        <v>0</v>
      </c>
      <c r="T232" s="41">
        <f>'Pályáztatási szakasz'!W232</f>
        <v>0</v>
      </c>
      <c r="U232" s="272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2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2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2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2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2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2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2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2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2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2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4"/>
      <c r="E233" s="381" t="str">
        <f>'Pályáztatási szakasz'!E233:F233</f>
        <v>Költségelem megnevezés…</v>
      </c>
      <c r="F233" s="381"/>
      <c r="G233" s="273">
        <f>'Pályáztatási szakasz'!G233</f>
        <v>0</v>
      </c>
      <c r="H233" s="274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3">
        <f t="shared" si="1169"/>
        <v>0</v>
      </c>
      <c r="T233" s="41">
        <f>'Pályáztatási szakasz'!W233</f>
        <v>0</v>
      </c>
      <c r="U233" s="272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2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2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2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2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2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2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2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2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2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2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4"/>
      <c r="E234" s="381" t="str">
        <f>'Pályáztatási szakasz'!E234:F234</f>
        <v>Költségelem megnevezés…</v>
      </c>
      <c r="F234" s="381"/>
      <c r="G234" s="273">
        <f>'Pályáztatási szakasz'!G234</f>
        <v>0</v>
      </c>
      <c r="H234" s="274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3">
        <f t="shared" si="1169"/>
        <v>0</v>
      </c>
      <c r="T234" s="41">
        <f>'Pályáztatási szakasz'!W234</f>
        <v>0</v>
      </c>
      <c r="U234" s="272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2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2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2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2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2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2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2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2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2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2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4"/>
      <c r="E235" s="381" t="str">
        <f>'Pályáztatási szakasz'!E235:F235</f>
        <v>Költségelem megnevezés…</v>
      </c>
      <c r="F235" s="381"/>
      <c r="G235" s="273">
        <f>'Pályáztatási szakasz'!G235</f>
        <v>0</v>
      </c>
      <c r="H235" s="274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3">
        <f t="shared" si="1169"/>
        <v>0</v>
      </c>
      <c r="T235" s="41">
        <f>'Pályáztatási szakasz'!W235</f>
        <v>0</v>
      </c>
      <c r="U235" s="272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2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2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2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2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2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2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2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2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2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2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4"/>
      <c r="E236" s="381" t="str">
        <f>'Pályáztatási szakasz'!E236:F236</f>
        <v>Költségelem megnevezés…</v>
      </c>
      <c r="F236" s="381"/>
      <c r="G236" s="273">
        <f>'Pályáztatási szakasz'!G236</f>
        <v>0</v>
      </c>
      <c r="H236" s="274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3">
        <f t="shared" si="1169"/>
        <v>0</v>
      </c>
      <c r="T236" s="41">
        <f>'Pályáztatási szakasz'!W236</f>
        <v>0</v>
      </c>
      <c r="U236" s="272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2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2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2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2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2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2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2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2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2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2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4"/>
      <c r="E237" s="381" t="str">
        <f>'Pályáztatási szakasz'!E237:F237</f>
        <v>Költségelem megnevezés…</v>
      </c>
      <c r="F237" s="381"/>
      <c r="G237" s="273">
        <f>'Pályáztatási szakasz'!G237</f>
        <v>0</v>
      </c>
      <c r="H237" s="274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3">
        <f t="shared" si="1169"/>
        <v>0</v>
      </c>
      <c r="T237" s="41">
        <f>'Pályáztatási szakasz'!W237</f>
        <v>0</v>
      </c>
      <c r="U237" s="272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2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2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2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2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2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2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2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2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2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2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4"/>
      <c r="E238" s="381" t="str">
        <f>'Pályáztatási szakasz'!E238:F238</f>
        <v>Költségelem megnevezés…</v>
      </c>
      <c r="F238" s="381"/>
      <c r="G238" s="273">
        <f>'Pályáztatási szakasz'!G238</f>
        <v>0</v>
      </c>
      <c r="H238" s="274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3">
        <f t="shared" si="1169"/>
        <v>0</v>
      </c>
      <c r="T238" s="41">
        <f>'Pályáztatási szakasz'!W238</f>
        <v>0</v>
      </c>
      <c r="U238" s="272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2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2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2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2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2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2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2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2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2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2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4"/>
      <c r="E239" s="381" t="str">
        <f>'Pályáztatási szakasz'!E239:F239</f>
        <v>Költségelem megnevezés…</v>
      </c>
      <c r="F239" s="381"/>
      <c r="G239" s="273">
        <f>'Pályáztatási szakasz'!G239</f>
        <v>0</v>
      </c>
      <c r="H239" s="274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3">
        <f t="shared" si="1169"/>
        <v>0</v>
      </c>
      <c r="T239" s="41">
        <f>'Pályáztatási szakasz'!W239</f>
        <v>0</v>
      </c>
      <c r="U239" s="272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2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2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2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2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2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2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2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2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2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2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4"/>
      <c r="E240" s="381" t="str">
        <f>'Pályáztatási szakasz'!E240:F240</f>
        <v>Költségelem megnevezés…</v>
      </c>
      <c r="F240" s="381"/>
      <c r="G240" s="273">
        <f>'Pályáztatási szakasz'!G240</f>
        <v>0</v>
      </c>
      <c r="H240" s="274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3">
        <f t="shared" si="1169"/>
        <v>0</v>
      </c>
      <c r="T240" s="41">
        <f>'Pályáztatási szakasz'!W240</f>
        <v>0</v>
      </c>
      <c r="U240" s="272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2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2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2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2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2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2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2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2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2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2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84" t="s">
        <v>14</v>
      </c>
      <c r="E241" s="385"/>
      <c r="F241" s="386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2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2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2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2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2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2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2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2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2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2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2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4"/>
      <c r="E242" s="381" t="str">
        <f>'Pályáztatási szakasz'!E242:F242</f>
        <v>Költségelem megnevezés…</v>
      </c>
      <c r="F242" s="381"/>
      <c r="G242" s="273">
        <f>'Pályáztatási szakasz'!G242</f>
        <v>0</v>
      </c>
      <c r="H242" s="274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3">
        <f>L242-Q242</f>
        <v>0</v>
      </c>
      <c r="T242" s="41">
        <f>'Pályáztatási szakasz'!W242</f>
        <v>0</v>
      </c>
      <c r="U242" s="272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2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2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2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2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2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2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2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2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2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2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4"/>
      <c r="E243" s="381" t="str">
        <f>'Pályáztatási szakasz'!E243:F243</f>
        <v>Költségelem megnevezés…</v>
      </c>
      <c r="F243" s="381"/>
      <c r="G243" s="273">
        <f>'Pályáztatási szakasz'!G243</f>
        <v>0</v>
      </c>
      <c r="H243" s="274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3">
        <f t="shared" ref="S243:S261" si="1277">L243-Q243</f>
        <v>0</v>
      </c>
      <c r="T243" s="41">
        <f>'Pályáztatási szakasz'!W243</f>
        <v>0</v>
      </c>
      <c r="U243" s="272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2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2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2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2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2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2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2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2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2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2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4"/>
      <c r="E244" s="381" t="str">
        <f>'Pályáztatási szakasz'!E244:F244</f>
        <v>Költségelem megnevezés…</v>
      </c>
      <c r="F244" s="381"/>
      <c r="G244" s="273">
        <f>'Pályáztatási szakasz'!G244</f>
        <v>0</v>
      </c>
      <c r="H244" s="274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3">
        <f t="shared" si="1277"/>
        <v>0</v>
      </c>
      <c r="T244" s="41">
        <f>'Pályáztatási szakasz'!W244</f>
        <v>0</v>
      </c>
      <c r="U244" s="272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2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2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2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2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2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2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2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2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2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2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4"/>
      <c r="E245" s="381" t="str">
        <f>'Pályáztatási szakasz'!E245:F245</f>
        <v>Költségelem megnevezés…</v>
      </c>
      <c r="F245" s="381"/>
      <c r="G245" s="273">
        <f>'Pályáztatási szakasz'!G245</f>
        <v>0</v>
      </c>
      <c r="H245" s="274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3">
        <f t="shared" si="1277"/>
        <v>0</v>
      </c>
      <c r="T245" s="41">
        <f>'Pályáztatási szakasz'!W245</f>
        <v>0</v>
      </c>
      <c r="U245" s="272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2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2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2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2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2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2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2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2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2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2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4"/>
      <c r="E246" s="381" t="str">
        <f>'Pályáztatási szakasz'!E246:F246</f>
        <v>Költségelem megnevezés…</v>
      </c>
      <c r="F246" s="381"/>
      <c r="G246" s="273">
        <f>'Pályáztatási szakasz'!G246</f>
        <v>0</v>
      </c>
      <c r="H246" s="274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3">
        <f t="shared" si="1277"/>
        <v>0</v>
      </c>
      <c r="T246" s="41">
        <f>'Pályáztatási szakasz'!W246</f>
        <v>0</v>
      </c>
      <c r="U246" s="272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2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2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2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2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2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2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2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2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2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2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4"/>
      <c r="E247" s="381" t="str">
        <f>'Pályáztatási szakasz'!E247:F247</f>
        <v>Költségelem megnevezés…</v>
      </c>
      <c r="F247" s="381"/>
      <c r="G247" s="273">
        <f>'Pályáztatási szakasz'!G247</f>
        <v>0</v>
      </c>
      <c r="H247" s="274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3">
        <f t="shared" si="1277"/>
        <v>0</v>
      </c>
      <c r="T247" s="41">
        <f>'Pályáztatási szakasz'!W247</f>
        <v>0</v>
      </c>
      <c r="U247" s="272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2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2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2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2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2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2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2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2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2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2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4"/>
      <c r="E248" s="381" t="str">
        <f>'Pályáztatási szakasz'!E248:F248</f>
        <v>Költségelem megnevezés…</v>
      </c>
      <c r="F248" s="381"/>
      <c r="G248" s="273">
        <f>'Pályáztatási szakasz'!G248</f>
        <v>0</v>
      </c>
      <c r="H248" s="274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3">
        <f t="shared" si="1277"/>
        <v>0</v>
      </c>
      <c r="T248" s="41">
        <f>'Pályáztatási szakasz'!W248</f>
        <v>0</v>
      </c>
      <c r="U248" s="272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2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2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2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2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2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2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2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2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2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2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4"/>
      <c r="E249" s="381" t="str">
        <f>'Pályáztatási szakasz'!E249:F249</f>
        <v>Költségelem megnevezés…</v>
      </c>
      <c r="F249" s="381"/>
      <c r="G249" s="273">
        <f>'Pályáztatási szakasz'!G249</f>
        <v>0</v>
      </c>
      <c r="H249" s="274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3">
        <f t="shared" si="1277"/>
        <v>0</v>
      </c>
      <c r="T249" s="41">
        <f>'Pályáztatási szakasz'!W249</f>
        <v>0</v>
      </c>
      <c r="U249" s="272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2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2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2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2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2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2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2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2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2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2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4"/>
      <c r="E250" s="381" t="str">
        <f>'Pályáztatási szakasz'!E250:F250</f>
        <v>Költségelem megnevezés…</v>
      </c>
      <c r="F250" s="381"/>
      <c r="G250" s="273">
        <f>'Pályáztatási szakasz'!G250</f>
        <v>0</v>
      </c>
      <c r="H250" s="274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3">
        <f t="shared" si="1277"/>
        <v>0</v>
      </c>
      <c r="T250" s="41">
        <f>'Pályáztatási szakasz'!W250</f>
        <v>0</v>
      </c>
      <c r="U250" s="272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2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2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2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2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2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2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2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2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2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2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4"/>
      <c r="E251" s="381" t="str">
        <f>'Pályáztatási szakasz'!E251:F251</f>
        <v>Költségelem megnevezés…</v>
      </c>
      <c r="F251" s="381"/>
      <c r="G251" s="273">
        <f>'Pályáztatási szakasz'!G251</f>
        <v>0</v>
      </c>
      <c r="H251" s="274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3">
        <f t="shared" si="1277"/>
        <v>0</v>
      </c>
      <c r="T251" s="41">
        <f>'Pályáztatási szakasz'!W251</f>
        <v>0</v>
      </c>
      <c r="U251" s="272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2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2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2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2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2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2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2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2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2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2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4"/>
      <c r="E252" s="381" t="str">
        <f>'Pályáztatási szakasz'!E252:F252</f>
        <v>Költségelem megnevezés…</v>
      </c>
      <c r="F252" s="381"/>
      <c r="G252" s="273">
        <f>'Pályáztatási szakasz'!G252</f>
        <v>0</v>
      </c>
      <c r="H252" s="274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3">
        <f t="shared" si="1277"/>
        <v>0</v>
      </c>
      <c r="T252" s="41">
        <f>'Pályáztatási szakasz'!W252</f>
        <v>0</v>
      </c>
      <c r="U252" s="272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2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2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2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2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2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2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2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2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2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2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4"/>
      <c r="E253" s="381" t="str">
        <f>'Pályáztatási szakasz'!E253:F253</f>
        <v>Költségelem megnevezés…</v>
      </c>
      <c r="F253" s="381"/>
      <c r="G253" s="273">
        <f>'Pályáztatási szakasz'!G253</f>
        <v>0</v>
      </c>
      <c r="H253" s="274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3">
        <f t="shared" si="1277"/>
        <v>0</v>
      </c>
      <c r="T253" s="41">
        <f>'Pályáztatási szakasz'!W253</f>
        <v>0</v>
      </c>
      <c r="U253" s="272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2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2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2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2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2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2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2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2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2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2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4"/>
      <c r="E254" s="381" t="str">
        <f>'Pályáztatási szakasz'!E254:F254</f>
        <v>Költségelem megnevezés…</v>
      </c>
      <c r="F254" s="381"/>
      <c r="G254" s="273">
        <f>'Pályáztatási szakasz'!G254</f>
        <v>0</v>
      </c>
      <c r="H254" s="274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3">
        <f t="shared" si="1277"/>
        <v>0</v>
      </c>
      <c r="T254" s="41">
        <f>'Pályáztatási szakasz'!W254</f>
        <v>0</v>
      </c>
      <c r="U254" s="272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2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2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2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2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2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2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2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2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2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2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4"/>
      <c r="E255" s="381" t="str">
        <f>'Pályáztatási szakasz'!E255:F255</f>
        <v>Költségelem megnevezés…</v>
      </c>
      <c r="F255" s="381"/>
      <c r="G255" s="273">
        <f>'Pályáztatási szakasz'!G255</f>
        <v>0</v>
      </c>
      <c r="H255" s="274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3">
        <f t="shared" si="1277"/>
        <v>0</v>
      </c>
      <c r="T255" s="41">
        <f>'Pályáztatási szakasz'!W255</f>
        <v>0</v>
      </c>
      <c r="U255" s="272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2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2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2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2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2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2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2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2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2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2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4"/>
      <c r="E256" s="381" t="str">
        <f>'Pályáztatási szakasz'!E256:F256</f>
        <v>Költségelem megnevezés…</v>
      </c>
      <c r="F256" s="381"/>
      <c r="G256" s="273">
        <f>'Pályáztatási szakasz'!G256</f>
        <v>0</v>
      </c>
      <c r="H256" s="274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3">
        <f t="shared" si="1277"/>
        <v>0</v>
      </c>
      <c r="T256" s="41">
        <f>'Pályáztatási szakasz'!W256</f>
        <v>0</v>
      </c>
      <c r="U256" s="272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2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2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2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2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2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2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2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2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2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2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4"/>
      <c r="E257" s="381" t="str">
        <f>'Pályáztatási szakasz'!E257:F257</f>
        <v>Költségelem megnevezés…</v>
      </c>
      <c r="F257" s="381"/>
      <c r="G257" s="273">
        <f>'Pályáztatási szakasz'!G257</f>
        <v>0</v>
      </c>
      <c r="H257" s="274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3">
        <f t="shared" si="1277"/>
        <v>0</v>
      </c>
      <c r="T257" s="41">
        <f>'Pályáztatási szakasz'!W257</f>
        <v>0</v>
      </c>
      <c r="U257" s="272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2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2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2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2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2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2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2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2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2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2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4"/>
      <c r="E258" s="381" t="str">
        <f>'Pályáztatási szakasz'!E258:F258</f>
        <v>Költségelem megnevezés…</v>
      </c>
      <c r="F258" s="381"/>
      <c r="G258" s="273">
        <f>'Pályáztatási szakasz'!G258</f>
        <v>0</v>
      </c>
      <c r="H258" s="274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3">
        <f t="shared" si="1277"/>
        <v>0</v>
      </c>
      <c r="T258" s="41">
        <f>'Pályáztatási szakasz'!W258</f>
        <v>0</v>
      </c>
      <c r="U258" s="272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2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2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2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2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2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2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2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2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2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2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4"/>
      <c r="E259" s="381" t="str">
        <f>'Pályáztatási szakasz'!E259:F259</f>
        <v>Költségelem megnevezés…</v>
      </c>
      <c r="F259" s="381"/>
      <c r="G259" s="273">
        <f>'Pályáztatási szakasz'!G259</f>
        <v>0</v>
      </c>
      <c r="H259" s="274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3">
        <f t="shared" si="1277"/>
        <v>0</v>
      </c>
      <c r="T259" s="41">
        <f>'Pályáztatási szakasz'!W259</f>
        <v>0</v>
      </c>
      <c r="U259" s="272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2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2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2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2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2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2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2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2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2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2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4"/>
      <c r="E260" s="381" t="str">
        <f>'Pályáztatási szakasz'!E260:F260</f>
        <v>Költségelem megnevezés…</v>
      </c>
      <c r="F260" s="381"/>
      <c r="G260" s="273">
        <f>'Pályáztatási szakasz'!G260</f>
        <v>0</v>
      </c>
      <c r="H260" s="274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3">
        <f t="shared" si="1277"/>
        <v>0</v>
      </c>
      <c r="T260" s="41">
        <f>'Pályáztatási szakasz'!W260</f>
        <v>0</v>
      </c>
      <c r="U260" s="272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2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2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2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2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2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2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2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2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2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2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4"/>
      <c r="E261" s="381" t="str">
        <f>'Pályáztatási szakasz'!E261:F261</f>
        <v>Költségelem megnevezés…</v>
      </c>
      <c r="F261" s="381"/>
      <c r="G261" s="273">
        <f>'Pályáztatási szakasz'!G261</f>
        <v>0</v>
      </c>
      <c r="H261" s="274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3">
        <f t="shared" si="1277"/>
        <v>0</v>
      </c>
      <c r="T261" s="41">
        <f>'Pályáztatási szakasz'!W261</f>
        <v>0</v>
      </c>
      <c r="U261" s="272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2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2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2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2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2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2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2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2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2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2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70" t="s">
        <v>15</v>
      </c>
      <c r="E262" s="371"/>
      <c r="F262" s="372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2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2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2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2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2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2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2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2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2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2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2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80"/>
      <c r="E263" s="381" t="str">
        <f>'Pályáztatási szakasz'!E263:F263</f>
        <v>Költségelem megnevezés…</v>
      </c>
      <c r="F263" s="381"/>
      <c r="G263" s="273">
        <f>'Pályáztatási szakasz'!G263</f>
        <v>0</v>
      </c>
      <c r="H263" s="274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3">
        <f>L263-Q263</f>
        <v>0</v>
      </c>
      <c r="T263" s="41">
        <f>'Pályáztatási szakasz'!W263</f>
        <v>0</v>
      </c>
      <c r="U263" s="272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2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2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2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2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2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2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2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2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2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2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80"/>
      <c r="E264" s="381" t="str">
        <f>'Pályáztatási szakasz'!E264:F264</f>
        <v>Költségelem megnevezés…</v>
      </c>
      <c r="F264" s="381"/>
      <c r="G264" s="273">
        <f>'Pályáztatási szakasz'!G264</f>
        <v>0</v>
      </c>
      <c r="H264" s="274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3">
        <f t="shared" ref="S264:S282" si="1405">L264-Q264</f>
        <v>0</v>
      </c>
      <c r="T264" s="41">
        <f>'Pályáztatási szakasz'!W264</f>
        <v>0</v>
      </c>
      <c r="U264" s="272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2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2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2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2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2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2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2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2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2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2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80"/>
      <c r="E265" s="381" t="str">
        <f>'Pályáztatási szakasz'!E265:F265</f>
        <v>Költségelem megnevezés…</v>
      </c>
      <c r="F265" s="381"/>
      <c r="G265" s="273">
        <f>'Pályáztatási szakasz'!G265</f>
        <v>0</v>
      </c>
      <c r="H265" s="274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3">
        <f t="shared" si="1405"/>
        <v>0</v>
      </c>
      <c r="T265" s="41">
        <f>'Pályáztatási szakasz'!W265</f>
        <v>0</v>
      </c>
      <c r="U265" s="272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2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2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2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2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2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2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2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2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2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2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80"/>
      <c r="E266" s="381" t="str">
        <f>'Pályáztatási szakasz'!E266:F266</f>
        <v>Költségelem megnevezés…</v>
      </c>
      <c r="F266" s="381"/>
      <c r="G266" s="273">
        <f>'Pályáztatási szakasz'!G266</f>
        <v>0</v>
      </c>
      <c r="H266" s="274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3">
        <f t="shared" si="1405"/>
        <v>0</v>
      </c>
      <c r="T266" s="41">
        <f>'Pályáztatási szakasz'!W266</f>
        <v>0</v>
      </c>
      <c r="U266" s="272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2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2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2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2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2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2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2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2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2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2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80"/>
      <c r="E267" s="381" t="str">
        <f>'Pályáztatási szakasz'!E267:F267</f>
        <v>Költségelem megnevezés…</v>
      </c>
      <c r="F267" s="381"/>
      <c r="G267" s="273">
        <f>'Pályáztatási szakasz'!G267</f>
        <v>0</v>
      </c>
      <c r="H267" s="274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3">
        <f t="shared" si="1405"/>
        <v>0</v>
      </c>
      <c r="T267" s="41">
        <f>'Pályáztatási szakasz'!W267</f>
        <v>0</v>
      </c>
      <c r="U267" s="272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2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2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2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2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2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2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2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2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2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2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80"/>
      <c r="E268" s="381" t="str">
        <f>'Pályáztatási szakasz'!E268:F268</f>
        <v>Költségelem megnevezés…</v>
      </c>
      <c r="F268" s="381"/>
      <c r="G268" s="273">
        <f>'Pályáztatási szakasz'!G268</f>
        <v>0</v>
      </c>
      <c r="H268" s="274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3">
        <f t="shared" si="1405"/>
        <v>0</v>
      </c>
      <c r="T268" s="41">
        <f>'Pályáztatási szakasz'!W268</f>
        <v>0</v>
      </c>
      <c r="U268" s="272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2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2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2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2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2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2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2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2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2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2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80"/>
      <c r="E269" s="381" t="str">
        <f>'Pályáztatási szakasz'!E269:F269</f>
        <v>Költségelem megnevezés…</v>
      </c>
      <c r="F269" s="381"/>
      <c r="G269" s="273">
        <f>'Pályáztatási szakasz'!G269</f>
        <v>0</v>
      </c>
      <c r="H269" s="274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3">
        <f t="shared" si="1405"/>
        <v>0</v>
      </c>
      <c r="T269" s="41">
        <f>'Pályáztatási szakasz'!W269</f>
        <v>0</v>
      </c>
      <c r="U269" s="272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2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2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2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2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2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2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2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2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2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2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80"/>
      <c r="E270" s="381" t="str">
        <f>'Pályáztatási szakasz'!E270:F270</f>
        <v>Költségelem megnevezés…</v>
      </c>
      <c r="F270" s="381"/>
      <c r="G270" s="273">
        <f>'Pályáztatási szakasz'!G270</f>
        <v>0</v>
      </c>
      <c r="H270" s="274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3">
        <f t="shared" si="1405"/>
        <v>0</v>
      </c>
      <c r="T270" s="41">
        <f>'Pályáztatási szakasz'!W270</f>
        <v>0</v>
      </c>
      <c r="U270" s="272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2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2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2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2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2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2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2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2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2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2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80"/>
      <c r="E271" s="381" t="str">
        <f>'Pályáztatási szakasz'!E271:F271</f>
        <v>Költségelem megnevezés…</v>
      </c>
      <c r="F271" s="381"/>
      <c r="G271" s="273">
        <f>'Pályáztatási szakasz'!G271</f>
        <v>0</v>
      </c>
      <c r="H271" s="274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3">
        <f t="shared" si="1405"/>
        <v>0</v>
      </c>
      <c r="T271" s="41">
        <f>'Pályáztatási szakasz'!W271</f>
        <v>0</v>
      </c>
      <c r="U271" s="272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2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2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2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2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2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2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2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2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2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2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80"/>
      <c r="E272" s="381" t="str">
        <f>'Pályáztatási szakasz'!E272:F272</f>
        <v>Költségelem megnevezés…</v>
      </c>
      <c r="F272" s="381"/>
      <c r="G272" s="273">
        <f>'Pályáztatási szakasz'!G272</f>
        <v>0</v>
      </c>
      <c r="H272" s="274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3">
        <f t="shared" si="1405"/>
        <v>0</v>
      </c>
      <c r="T272" s="41">
        <f>'Pályáztatási szakasz'!W272</f>
        <v>0</v>
      </c>
      <c r="U272" s="272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2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2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2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2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2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2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2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2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2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2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80"/>
      <c r="E273" s="381" t="str">
        <f>'Pályáztatási szakasz'!E273:F273</f>
        <v>Költségelem megnevezés…</v>
      </c>
      <c r="F273" s="381"/>
      <c r="G273" s="273">
        <f>'Pályáztatási szakasz'!G273</f>
        <v>0</v>
      </c>
      <c r="H273" s="274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3">
        <f t="shared" si="1405"/>
        <v>0</v>
      </c>
      <c r="T273" s="41">
        <f>'Pályáztatási szakasz'!W273</f>
        <v>0</v>
      </c>
      <c r="U273" s="272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2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2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2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2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2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2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2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2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2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2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80"/>
      <c r="E274" s="381" t="str">
        <f>'Pályáztatási szakasz'!E274:F274</f>
        <v>Költségelem megnevezés…</v>
      </c>
      <c r="F274" s="381"/>
      <c r="G274" s="273">
        <f>'Pályáztatási szakasz'!G274</f>
        <v>0</v>
      </c>
      <c r="H274" s="274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3">
        <f t="shared" si="1405"/>
        <v>0</v>
      </c>
      <c r="T274" s="41">
        <f>'Pályáztatási szakasz'!W274</f>
        <v>0</v>
      </c>
      <c r="U274" s="272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2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2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2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2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2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2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2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2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2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2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80"/>
      <c r="E275" s="381" t="str">
        <f>'Pályáztatási szakasz'!E275:F275</f>
        <v>Költségelem megnevezés…</v>
      </c>
      <c r="F275" s="381"/>
      <c r="G275" s="273">
        <f>'Pályáztatási szakasz'!G275</f>
        <v>0</v>
      </c>
      <c r="H275" s="274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3">
        <f t="shared" si="1405"/>
        <v>0</v>
      </c>
      <c r="T275" s="41">
        <f>'Pályáztatási szakasz'!W275</f>
        <v>0</v>
      </c>
      <c r="U275" s="272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2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2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2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2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2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2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2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2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2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2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80"/>
      <c r="E276" s="381" t="str">
        <f>'Pályáztatási szakasz'!E276:F276</f>
        <v>Költségelem megnevezés…</v>
      </c>
      <c r="F276" s="381"/>
      <c r="G276" s="273">
        <f>'Pályáztatási szakasz'!G276</f>
        <v>0</v>
      </c>
      <c r="H276" s="274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3">
        <f t="shared" si="1405"/>
        <v>0</v>
      </c>
      <c r="T276" s="41">
        <f>'Pályáztatási szakasz'!W276</f>
        <v>0</v>
      </c>
      <c r="U276" s="272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2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2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2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2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2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2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2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2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2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2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80"/>
      <c r="E277" s="381" t="str">
        <f>'Pályáztatási szakasz'!E277:F277</f>
        <v>Költségelem megnevezés…</v>
      </c>
      <c r="F277" s="381"/>
      <c r="G277" s="273">
        <f>'Pályáztatási szakasz'!G277</f>
        <v>0</v>
      </c>
      <c r="H277" s="274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3">
        <f t="shared" si="1405"/>
        <v>0</v>
      </c>
      <c r="T277" s="41">
        <f>'Pályáztatási szakasz'!W277</f>
        <v>0</v>
      </c>
      <c r="U277" s="272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2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2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2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2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2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2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2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2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2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2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80"/>
      <c r="E278" s="381" t="str">
        <f>'Pályáztatási szakasz'!E278:F278</f>
        <v>Költségelem megnevezés…</v>
      </c>
      <c r="F278" s="381"/>
      <c r="G278" s="273">
        <f>'Pályáztatási szakasz'!G278</f>
        <v>0</v>
      </c>
      <c r="H278" s="274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3">
        <f t="shared" si="1405"/>
        <v>0</v>
      </c>
      <c r="T278" s="41">
        <f>'Pályáztatási szakasz'!W278</f>
        <v>0</v>
      </c>
      <c r="U278" s="272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2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2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2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2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2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2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2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2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2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2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80"/>
      <c r="E279" s="381" t="str">
        <f>'Pályáztatási szakasz'!E279:F279</f>
        <v>Költségelem megnevezés…</v>
      </c>
      <c r="F279" s="381"/>
      <c r="G279" s="273">
        <f>'Pályáztatási szakasz'!G279</f>
        <v>0</v>
      </c>
      <c r="H279" s="274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3">
        <f t="shared" si="1405"/>
        <v>0</v>
      </c>
      <c r="T279" s="41">
        <f>'Pályáztatási szakasz'!W279</f>
        <v>0</v>
      </c>
      <c r="U279" s="272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2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2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2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2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2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2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2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2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2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2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80"/>
      <c r="E280" s="381" t="str">
        <f>'Pályáztatási szakasz'!E280:F280</f>
        <v>Költségelem megnevezés…</v>
      </c>
      <c r="F280" s="381"/>
      <c r="G280" s="273">
        <f>'Pályáztatási szakasz'!G280</f>
        <v>0</v>
      </c>
      <c r="H280" s="274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3">
        <f t="shared" si="1405"/>
        <v>0</v>
      </c>
      <c r="T280" s="41">
        <f>'Pályáztatási szakasz'!W280</f>
        <v>0</v>
      </c>
      <c r="U280" s="272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2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2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2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2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2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2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2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2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2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2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80"/>
      <c r="E281" s="381" t="str">
        <f>'Pályáztatási szakasz'!E281:F281</f>
        <v>Költségelem megnevezés…</v>
      </c>
      <c r="F281" s="381"/>
      <c r="G281" s="273">
        <f>'Pályáztatási szakasz'!G281</f>
        <v>0</v>
      </c>
      <c r="H281" s="274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3">
        <f t="shared" si="1405"/>
        <v>0</v>
      </c>
      <c r="T281" s="41">
        <f>'Pályáztatási szakasz'!W281</f>
        <v>0</v>
      </c>
      <c r="U281" s="272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2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2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2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2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2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2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2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2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2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2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80"/>
      <c r="E282" s="381" t="str">
        <f>'Pályáztatási szakasz'!E282:F282</f>
        <v>Költségelem megnevezés…</v>
      </c>
      <c r="F282" s="381"/>
      <c r="G282" s="273">
        <f>'Pályáztatási szakasz'!G282</f>
        <v>0</v>
      </c>
      <c r="H282" s="274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3">
        <f t="shared" si="1405"/>
        <v>0</v>
      </c>
      <c r="T282" s="41">
        <f>'Pályáztatási szakasz'!W282</f>
        <v>0</v>
      </c>
      <c r="U282" s="272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2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2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2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2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2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2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2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2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2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2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70" t="s">
        <v>16</v>
      </c>
      <c r="E283" s="371"/>
      <c r="F283" s="372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2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2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2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2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2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2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2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2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2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2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2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1"/>
      <c r="E284" s="381" t="str">
        <f>'Pályáztatási szakasz'!E284:F284</f>
        <v>Költségelem megnevezés…</v>
      </c>
      <c r="F284" s="381"/>
      <c r="G284" s="273">
        <f>'Pályáztatási szakasz'!G284</f>
        <v>0</v>
      </c>
      <c r="H284" s="274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3">
        <f>L284-Q284</f>
        <v>0</v>
      </c>
      <c r="T284" s="41">
        <f>'Pályáztatási szakasz'!W284</f>
        <v>0</v>
      </c>
      <c r="U284" s="272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2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2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2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2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2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2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2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2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2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2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1"/>
      <c r="E285" s="381" t="str">
        <f>'Pályáztatási szakasz'!E285:F285</f>
        <v>Költségelem megnevezés…</v>
      </c>
      <c r="F285" s="381"/>
      <c r="G285" s="273">
        <f>'Pályáztatási szakasz'!G285</f>
        <v>0</v>
      </c>
      <c r="H285" s="274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3">
        <f t="shared" ref="S285:S303" si="1524">L285-Q285</f>
        <v>0</v>
      </c>
      <c r="T285" s="41">
        <f>'Pályáztatási szakasz'!W285</f>
        <v>0</v>
      </c>
      <c r="U285" s="272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2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2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2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2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2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2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2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2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2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2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1"/>
      <c r="E286" s="381" t="str">
        <f>'Pályáztatási szakasz'!E286:F286</f>
        <v>Költségelem megnevezés…</v>
      </c>
      <c r="F286" s="381"/>
      <c r="G286" s="273">
        <f>'Pályáztatási szakasz'!G286</f>
        <v>0</v>
      </c>
      <c r="H286" s="274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3">
        <f t="shared" si="1524"/>
        <v>0</v>
      </c>
      <c r="T286" s="41">
        <f>'Pályáztatási szakasz'!W286</f>
        <v>0</v>
      </c>
      <c r="U286" s="272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2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2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2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2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2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2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2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2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2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2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1"/>
      <c r="E287" s="381" t="str">
        <f>'Pályáztatási szakasz'!E287:F287</f>
        <v>Költségelem megnevezés…</v>
      </c>
      <c r="F287" s="381"/>
      <c r="G287" s="273">
        <f>'Pályáztatási szakasz'!G287</f>
        <v>0</v>
      </c>
      <c r="H287" s="274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3">
        <f t="shared" si="1524"/>
        <v>0</v>
      </c>
      <c r="T287" s="41">
        <f>'Pályáztatási szakasz'!W287</f>
        <v>0</v>
      </c>
      <c r="U287" s="272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2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2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2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2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2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2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2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2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2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2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1"/>
      <c r="E288" s="381" t="str">
        <f>'Pályáztatási szakasz'!E288:F288</f>
        <v>Költségelem megnevezés…</v>
      </c>
      <c r="F288" s="381"/>
      <c r="G288" s="273">
        <f>'Pályáztatási szakasz'!G288</f>
        <v>0</v>
      </c>
      <c r="H288" s="274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3">
        <f t="shared" si="1524"/>
        <v>0</v>
      </c>
      <c r="T288" s="41">
        <f>'Pályáztatási szakasz'!W288</f>
        <v>0</v>
      </c>
      <c r="U288" s="272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2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2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2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2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2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2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2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2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2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2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1"/>
      <c r="E289" s="381" t="str">
        <f>'Pályáztatási szakasz'!E289:F289</f>
        <v>Költségelem megnevezés…</v>
      </c>
      <c r="F289" s="381"/>
      <c r="G289" s="273">
        <f>'Pályáztatási szakasz'!G289</f>
        <v>0</v>
      </c>
      <c r="H289" s="274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3">
        <f t="shared" si="1524"/>
        <v>0</v>
      </c>
      <c r="T289" s="41">
        <f>'Pályáztatási szakasz'!W289</f>
        <v>0</v>
      </c>
      <c r="U289" s="272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2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2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2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2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2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2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2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2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2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2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1"/>
      <c r="E290" s="381" t="str">
        <f>'Pályáztatási szakasz'!E290:F290</f>
        <v>Költségelem megnevezés…</v>
      </c>
      <c r="F290" s="381"/>
      <c r="G290" s="273">
        <f>'Pályáztatási szakasz'!G290</f>
        <v>0</v>
      </c>
      <c r="H290" s="274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3">
        <f t="shared" si="1524"/>
        <v>0</v>
      </c>
      <c r="T290" s="41">
        <f>'Pályáztatási szakasz'!W290</f>
        <v>0</v>
      </c>
      <c r="U290" s="272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2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2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2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2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2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2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2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2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2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2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1"/>
      <c r="E291" s="381" t="str">
        <f>'Pályáztatási szakasz'!E291:F291</f>
        <v>Költségelem megnevezés…</v>
      </c>
      <c r="F291" s="381"/>
      <c r="G291" s="273">
        <f>'Pályáztatási szakasz'!G291</f>
        <v>0</v>
      </c>
      <c r="H291" s="274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3">
        <f t="shared" si="1524"/>
        <v>0</v>
      </c>
      <c r="T291" s="41">
        <f>'Pályáztatási szakasz'!W291</f>
        <v>0</v>
      </c>
      <c r="U291" s="272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2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2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2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2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2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2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2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2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2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2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1"/>
      <c r="E292" s="381" t="str">
        <f>'Pályáztatási szakasz'!E292:F292</f>
        <v>Költségelem megnevezés…</v>
      </c>
      <c r="F292" s="381"/>
      <c r="G292" s="273">
        <f>'Pályáztatási szakasz'!G292</f>
        <v>0</v>
      </c>
      <c r="H292" s="274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3">
        <f t="shared" si="1524"/>
        <v>0</v>
      </c>
      <c r="T292" s="41">
        <f>'Pályáztatási szakasz'!W292</f>
        <v>0</v>
      </c>
      <c r="U292" s="272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2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2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2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2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2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2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2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2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2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2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1"/>
      <c r="E293" s="381" t="str">
        <f>'Pályáztatási szakasz'!E293:F293</f>
        <v>Költségelem megnevezés…</v>
      </c>
      <c r="F293" s="381"/>
      <c r="G293" s="273">
        <f>'Pályáztatási szakasz'!G293</f>
        <v>0</v>
      </c>
      <c r="H293" s="274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3">
        <f t="shared" si="1524"/>
        <v>0</v>
      </c>
      <c r="T293" s="41">
        <f>'Pályáztatási szakasz'!W293</f>
        <v>0</v>
      </c>
      <c r="U293" s="272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2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2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2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2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2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2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2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2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2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2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1"/>
      <c r="E294" s="381" t="str">
        <f>'Pályáztatási szakasz'!E294:F294</f>
        <v>Költségelem megnevezés…</v>
      </c>
      <c r="F294" s="381"/>
      <c r="G294" s="273">
        <f>'Pályáztatási szakasz'!G294</f>
        <v>0</v>
      </c>
      <c r="H294" s="274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3">
        <f t="shared" si="1524"/>
        <v>0</v>
      </c>
      <c r="T294" s="41">
        <f>'Pályáztatási szakasz'!W294</f>
        <v>0</v>
      </c>
      <c r="U294" s="272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2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2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2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2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2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2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2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2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2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2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1"/>
      <c r="E295" s="381" t="str">
        <f>'Pályáztatási szakasz'!E295:F295</f>
        <v>Költségelem megnevezés…</v>
      </c>
      <c r="F295" s="381"/>
      <c r="G295" s="273">
        <f>'Pályáztatási szakasz'!G295</f>
        <v>0</v>
      </c>
      <c r="H295" s="274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3">
        <f t="shared" si="1524"/>
        <v>0</v>
      </c>
      <c r="T295" s="41">
        <f>'Pályáztatási szakasz'!W295</f>
        <v>0</v>
      </c>
      <c r="U295" s="272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2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2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2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2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2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2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2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2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2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2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1"/>
      <c r="E296" s="381" t="str">
        <f>'Pályáztatási szakasz'!E296:F296</f>
        <v>Költségelem megnevezés…</v>
      </c>
      <c r="F296" s="381"/>
      <c r="G296" s="273">
        <f>'Pályáztatási szakasz'!G296</f>
        <v>0</v>
      </c>
      <c r="H296" s="274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3">
        <f t="shared" si="1524"/>
        <v>0</v>
      </c>
      <c r="T296" s="41">
        <f>'Pályáztatási szakasz'!W296</f>
        <v>0</v>
      </c>
      <c r="U296" s="272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2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2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2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2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2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2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2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2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2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2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1"/>
      <c r="E297" s="381" t="str">
        <f>'Pályáztatási szakasz'!E297:F297</f>
        <v>Költségelem megnevezés…</v>
      </c>
      <c r="F297" s="381"/>
      <c r="G297" s="273">
        <f>'Pályáztatási szakasz'!G297</f>
        <v>0</v>
      </c>
      <c r="H297" s="274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3">
        <f t="shared" si="1524"/>
        <v>0</v>
      </c>
      <c r="T297" s="41">
        <f>'Pályáztatási szakasz'!W297</f>
        <v>0</v>
      </c>
      <c r="U297" s="272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2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2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2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2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2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2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2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2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2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2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1"/>
      <c r="E298" s="381" t="str">
        <f>'Pályáztatási szakasz'!E298:F298</f>
        <v>Költségelem megnevezés…</v>
      </c>
      <c r="F298" s="381"/>
      <c r="G298" s="273">
        <f>'Pályáztatási szakasz'!G298</f>
        <v>0</v>
      </c>
      <c r="H298" s="274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3">
        <f t="shared" si="1524"/>
        <v>0</v>
      </c>
      <c r="T298" s="41">
        <f>'Pályáztatási szakasz'!W298</f>
        <v>0</v>
      </c>
      <c r="U298" s="272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2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2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2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2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2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2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2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2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2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2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1"/>
      <c r="E299" s="381" t="str">
        <f>'Pályáztatási szakasz'!E299:F299</f>
        <v>Költségelem megnevezés…</v>
      </c>
      <c r="F299" s="381"/>
      <c r="G299" s="273">
        <f>'Pályáztatási szakasz'!G299</f>
        <v>0</v>
      </c>
      <c r="H299" s="274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3">
        <f t="shared" si="1524"/>
        <v>0</v>
      </c>
      <c r="T299" s="41">
        <f>'Pályáztatási szakasz'!W299</f>
        <v>0</v>
      </c>
      <c r="U299" s="272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2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2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2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2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2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2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2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2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2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2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1"/>
      <c r="E300" s="381" t="str">
        <f>'Pályáztatási szakasz'!E300:F300</f>
        <v>Költségelem megnevezés…</v>
      </c>
      <c r="F300" s="381"/>
      <c r="G300" s="273">
        <f>'Pályáztatási szakasz'!G300</f>
        <v>0</v>
      </c>
      <c r="H300" s="274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3">
        <f t="shared" si="1524"/>
        <v>0</v>
      </c>
      <c r="T300" s="41">
        <f>'Pályáztatási szakasz'!W300</f>
        <v>0</v>
      </c>
      <c r="U300" s="272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2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2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2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2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2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2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2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2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2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2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1"/>
      <c r="E301" s="381" t="str">
        <f>'Pályáztatási szakasz'!E301:F301</f>
        <v>Költségelem megnevezés…</v>
      </c>
      <c r="F301" s="381"/>
      <c r="G301" s="273">
        <f>'Pályáztatási szakasz'!G301</f>
        <v>0</v>
      </c>
      <c r="H301" s="274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3">
        <f t="shared" si="1524"/>
        <v>0</v>
      </c>
      <c r="T301" s="41">
        <f>'Pályáztatási szakasz'!W301</f>
        <v>0</v>
      </c>
      <c r="U301" s="272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2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2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2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2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2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2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2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2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2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2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1"/>
      <c r="E302" s="381" t="str">
        <f>'Pályáztatási szakasz'!E302:F302</f>
        <v>Költségelem megnevezés…</v>
      </c>
      <c r="F302" s="381"/>
      <c r="G302" s="273">
        <f>'Pályáztatási szakasz'!G302</f>
        <v>0</v>
      </c>
      <c r="H302" s="274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3">
        <f t="shared" si="1524"/>
        <v>0</v>
      </c>
      <c r="T302" s="41">
        <f>'Pályáztatási szakasz'!W302</f>
        <v>0</v>
      </c>
      <c r="U302" s="272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2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2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2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2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2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2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2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2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2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2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1"/>
      <c r="E303" s="381" t="str">
        <f>'Pályáztatási szakasz'!E303:F303</f>
        <v>Költségelem megnevezés…</v>
      </c>
      <c r="F303" s="381"/>
      <c r="G303" s="273">
        <f>'Pályáztatási szakasz'!G303</f>
        <v>0</v>
      </c>
      <c r="H303" s="274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3">
        <f t="shared" si="1524"/>
        <v>0</v>
      </c>
      <c r="T303" s="41">
        <f>'Pályáztatási szakasz'!W303</f>
        <v>0</v>
      </c>
      <c r="U303" s="272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2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2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2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2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2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2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2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2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2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2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6"/>
      <c r="D304" s="384" t="s">
        <v>17</v>
      </c>
      <c r="E304" s="385"/>
      <c r="F304" s="386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7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7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7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7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7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7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7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7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7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7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7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6"/>
      <c r="D305" s="282"/>
      <c r="E305" s="381" t="str">
        <f>'Pályáztatási szakasz'!E305:F305</f>
        <v>Költségelem megnevezés…</v>
      </c>
      <c r="F305" s="381"/>
      <c r="G305" s="273">
        <f>'Pályáztatási szakasz'!G305</f>
        <v>0</v>
      </c>
      <c r="H305" s="274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3">
        <f>L305-Q305</f>
        <v>0</v>
      </c>
      <c r="T305" s="41">
        <f>'Pályáztatási szakasz'!W305</f>
        <v>0</v>
      </c>
      <c r="U305" s="277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7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7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7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7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7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7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7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7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7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7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6"/>
      <c r="D306" s="282"/>
      <c r="E306" s="381" t="str">
        <f>'Pályáztatási szakasz'!E306:F306</f>
        <v>Költségelem megnevezés…</v>
      </c>
      <c r="F306" s="381"/>
      <c r="G306" s="273">
        <f>'Pályáztatási szakasz'!G306</f>
        <v>0</v>
      </c>
      <c r="H306" s="274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3">
        <f t="shared" ref="S306:S324" si="1631">L306-Q306</f>
        <v>0</v>
      </c>
      <c r="T306" s="41">
        <f>'Pályáztatási szakasz'!W306</f>
        <v>0</v>
      </c>
      <c r="U306" s="277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7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7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7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7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7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7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7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7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7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7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6"/>
      <c r="D307" s="282"/>
      <c r="E307" s="381" t="str">
        <f>'Pályáztatási szakasz'!E307:F307</f>
        <v>Költségelem megnevezés…</v>
      </c>
      <c r="F307" s="381"/>
      <c r="G307" s="273">
        <f>'Pályáztatási szakasz'!G307</f>
        <v>0</v>
      </c>
      <c r="H307" s="274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3">
        <f t="shared" si="1631"/>
        <v>0</v>
      </c>
      <c r="T307" s="41">
        <f>'Pályáztatási szakasz'!W307</f>
        <v>0</v>
      </c>
      <c r="U307" s="277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7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7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7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7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7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7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7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7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7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7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6"/>
      <c r="D308" s="282"/>
      <c r="E308" s="381" t="str">
        <f>'Pályáztatási szakasz'!E308:F308</f>
        <v>Költségelem megnevezés…</v>
      </c>
      <c r="F308" s="381"/>
      <c r="G308" s="273">
        <f>'Pályáztatási szakasz'!G308</f>
        <v>0</v>
      </c>
      <c r="H308" s="274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3">
        <f t="shared" si="1631"/>
        <v>0</v>
      </c>
      <c r="T308" s="41">
        <f>'Pályáztatási szakasz'!W308</f>
        <v>0</v>
      </c>
      <c r="U308" s="277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7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7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7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7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7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7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7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7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7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7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6"/>
      <c r="D309" s="282"/>
      <c r="E309" s="381" t="str">
        <f>'Pályáztatási szakasz'!E309:F309</f>
        <v>Költségelem megnevezés…</v>
      </c>
      <c r="F309" s="381"/>
      <c r="G309" s="273">
        <f>'Pályáztatási szakasz'!G309</f>
        <v>0</v>
      </c>
      <c r="H309" s="274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3">
        <f t="shared" si="1631"/>
        <v>0</v>
      </c>
      <c r="T309" s="41">
        <f>'Pályáztatási szakasz'!W309</f>
        <v>0</v>
      </c>
      <c r="U309" s="277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7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7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7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7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7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7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7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7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7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7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6"/>
      <c r="D310" s="282"/>
      <c r="E310" s="381" t="str">
        <f>'Pályáztatási szakasz'!E310:F310</f>
        <v>Költségelem megnevezés…</v>
      </c>
      <c r="F310" s="381"/>
      <c r="G310" s="273">
        <f>'Pályáztatási szakasz'!G310</f>
        <v>0</v>
      </c>
      <c r="H310" s="274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3">
        <f t="shared" si="1631"/>
        <v>0</v>
      </c>
      <c r="T310" s="41">
        <f>'Pályáztatási szakasz'!W310</f>
        <v>0</v>
      </c>
      <c r="U310" s="277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7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7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7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7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7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7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7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7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7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7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6"/>
      <c r="D311" s="282"/>
      <c r="E311" s="381" t="str">
        <f>'Pályáztatási szakasz'!E311:F311</f>
        <v>Költségelem megnevezés…</v>
      </c>
      <c r="F311" s="381"/>
      <c r="G311" s="273">
        <f>'Pályáztatási szakasz'!G311</f>
        <v>0</v>
      </c>
      <c r="H311" s="274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3">
        <f t="shared" si="1631"/>
        <v>0</v>
      </c>
      <c r="T311" s="41">
        <f>'Pályáztatási szakasz'!W311</f>
        <v>0</v>
      </c>
      <c r="U311" s="277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7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7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7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7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7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7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7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7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7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7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6"/>
      <c r="D312" s="282"/>
      <c r="E312" s="381" t="str">
        <f>'Pályáztatási szakasz'!E312:F312</f>
        <v>Költségelem megnevezés…</v>
      </c>
      <c r="F312" s="381"/>
      <c r="G312" s="273">
        <f>'Pályáztatási szakasz'!G312</f>
        <v>0</v>
      </c>
      <c r="H312" s="274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3">
        <f t="shared" si="1631"/>
        <v>0</v>
      </c>
      <c r="T312" s="41">
        <f>'Pályáztatási szakasz'!W312</f>
        <v>0</v>
      </c>
      <c r="U312" s="277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7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7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7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7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7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7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7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7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7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7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6"/>
      <c r="D313" s="282"/>
      <c r="E313" s="381" t="str">
        <f>'Pályáztatási szakasz'!E313:F313</f>
        <v>Költségelem megnevezés…</v>
      </c>
      <c r="F313" s="381"/>
      <c r="G313" s="273">
        <f>'Pályáztatási szakasz'!G313</f>
        <v>0</v>
      </c>
      <c r="H313" s="274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3">
        <f t="shared" si="1631"/>
        <v>0</v>
      </c>
      <c r="T313" s="41">
        <f>'Pályáztatási szakasz'!W313</f>
        <v>0</v>
      </c>
      <c r="U313" s="277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7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7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7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7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7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7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7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7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7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7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6"/>
      <c r="D314" s="282"/>
      <c r="E314" s="381" t="str">
        <f>'Pályáztatási szakasz'!E314:F314</f>
        <v>Költségelem megnevezés…</v>
      </c>
      <c r="F314" s="381"/>
      <c r="G314" s="273">
        <f>'Pályáztatási szakasz'!G314</f>
        <v>0</v>
      </c>
      <c r="H314" s="274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3">
        <f t="shared" si="1631"/>
        <v>0</v>
      </c>
      <c r="T314" s="41">
        <f>'Pályáztatási szakasz'!W314</f>
        <v>0</v>
      </c>
      <c r="U314" s="277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7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7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7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7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7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7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7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7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7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7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6"/>
      <c r="D315" s="282"/>
      <c r="E315" s="381" t="str">
        <f>'Pályáztatási szakasz'!E315:F315</f>
        <v>Költségelem megnevezés…</v>
      </c>
      <c r="F315" s="381"/>
      <c r="G315" s="273">
        <f>'Pályáztatási szakasz'!G315</f>
        <v>0</v>
      </c>
      <c r="H315" s="274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3">
        <f t="shared" si="1631"/>
        <v>0</v>
      </c>
      <c r="T315" s="41">
        <f>'Pályáztatási szakasz'!W315</f>
        <v>0</v>
      </c>
      <c r="U315" s="277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7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7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7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7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7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7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7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7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7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7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6"/>
      <c r="D316" s="282"/>
      <c r="E316" s="381" t="str">
        <f>'Pályáztatási szakasz'!E316:F316</f>
        <v>Költségelem megnevezés…</v>
      </c>
      <c r="F316" s="381"/>
      <c r="G316" s="273">
        <f>'Pályáztatási szakasz'!G316</f>
        <v>0</v>
      </c>
      <c r="H316" s="274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3">
        <f t="shared" si="1631"/>
        <v>0</v>
      </c>
      <c r="T316" s="41">
        <f>'Pályáztatási szakasz'!W316</f>
        <v>0</v>
      </c>
      <c r="U316" s="277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7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7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7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7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7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7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7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7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7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7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6"/>
      <c r="D317" s="282"/>
      <c r="E317" s="381" t="str">
        <f>'Pályáztatási szakasz'!E317:F317</f>
        <v>Költségelem megnevezés…</v>
      </c>
      <c r="F317" s="381"/>
      <c r="G317" s="273">
        <f>'Pályáztatási szakasz'!G317</f>
        <v>0</v>
      </c>
      <c r="H317" s="274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3">
        <f t="shared" si="1631"/>
        <v>0</v>
      </c>
      <c r="T317" s="41">
        <f>'Pályáztatási szakasz'!W317</f>
        <v>0</v>
      </c>
      <c r="U317" s="277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7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7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7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7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7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7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7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7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7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7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6"/>
      <c r="D318" s="282"/>
      <c r="E318" s="381" t="str">
        <f>'Pályáztatási szakasz'!E318:F318</f>
        <v>Költségelem megnevezés…</v>
      </c>
      <c r="F318" s="381"/>
      <c r="G318" s="273">
        <f>'Pályáztatási szakasz'!G318</f>
        <v>0</v>
      </c>
      <c r="H318" s="274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3">
        <f t="shared" si="1631"/>
        <v>0</v>
      </c>
      <c r="T318" s="41">
        <f>'Pályáztatási szakasz'!W318</f>
        <v>0</v>
      </c>
      <c r="U318" s="277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7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7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7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7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7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7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7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7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7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7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6"/>
      <c r="D319" s="282"/>
      <c r="E319" s="381" t="str">
        <f>'Pályáztatási szakasz'!E319:F319</f>
        <v>Költségelem megnevezés…</v>
      </c>
      <c r="F319" s="381"/>
      <c r="G319" s="273">
        <f>'Pályáztatási szakasz'!G319</f>
        <v>0</v>
      </c>
      <c r="H319" s="274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3">
        <f t="shared" si="1631"/>
        <v>0</v>
      </c>
      <c r="T319" s="41">
        <f>'Pályáztatási szakasz'!W319</f>
        <v>0</v>
      </c>
      <c r="U319" s="277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7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7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7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7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7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7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7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7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7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7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6"/>
      <c r="D320" s="282"/>
      <c r="E320" s="381" t="str">
        <f>'Pályáztatási szakasz'!E320:F320</f>
        <v>Költségelem megnevezés…</v>
      </c>
      <c r="F320" s="381"/>
      <c r="G320" s="273">
        <f>'Pályáztatási szakasz'!G320</f>
        <v>0</v>
      </c>
      <c r="H320" s="274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3">
        <f t="shared" si="1631"/>
        <v>0</v>
      </c>
      <c r="T320" s="41">
        <f>'Pályáztatási szakasz'!W320</f>
        <v>0</v>
      </c>
      <c r="U320" s="277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7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7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7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7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7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7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7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7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7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7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6"/>
      <c r="D321" s="282"/>
      <c r="E321" s="381" t="str">
        <f>'Pályáztatási szakasz'!E321:F321</f>
        <v>Költségelem megnevezés…</v>
      </c>
      <c r="F321" s="381"/>
      <c r="G321" s="273">
        <f>'Pályáztatási szakasz'!G321</f>
        <v>0</v>
      </c>
      <c r="H321" s="274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3">
        <f t="shared" si="1631"/>
        <v>0</v>
      </c>
      <c r="T321" s="41">
        <f>'Pályáztatási szakasz'!W321</f>
        <v>0</v>
      </c>
      <c r="U321" s="277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7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7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7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7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7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7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7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7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7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7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6"/>
      <c r="D322" s="282"/>
      <c r="E322" s="381" t="str">
        <f>'Pályáztatási szakasz'!E322:F322</f>
        <v>Költségelem megnevezés…</v>
      </c>
      <c r="F322" s="381"/>
      <c r="G322" s="273">
        <f>'Pályáztatási szakasz'!G322</f>
        <v>0</v>
      </c>
      <c r="H322" s="274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3">
        <f t="shared" si="1631"/>
        <v>0</v>
      </c>
      <c r="T322" s="41">
        <f>'Pályáztatási szakasz'!W322</f>
        <v>0</v>
      </c>
      <c r="U322" s="277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7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7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7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7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7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7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7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7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7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7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6"/>
      <c r="D323" s="282"/>
      <c r="E323" s="381" t="str">
        <f>'Pályáztatási szakasz'!E323:F323</f>
        <v>Költségelem megnevezés…</v>
      </c>
      <c r="F323" s="381"/>
      <c r="G323" s="273">
        <f>'Pályáztatási szakasz'!G323</f>
        <v>0</v>
      </c>
      <c r="H323" s="274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3">
        <f t="shared" si="1631"/>
        <v>0</v>
      </c>
      <c r="T323" s="41">
        <f>'Pályáztatási szakasz'!W323</f>
        <v>0</v>
      </c>
      <c r="U323" s="277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7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7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7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7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7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7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7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7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7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7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6"/>
      <c r="D324" s="282"/>
      <c r="E324" s="381" t="str">
        <f>'Pályáztatási szakasz'!E324:F324</f>
        <v>Költségelem megnevezés…</v>
      </c>
      <c r="F324" s="381"/>
      <c r="G324" s="273">
        <f>'Pályáztatási szakasz'!G324</f>
        <v>0</v>
      </c>
      <c r="H324" s="274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3">
        <f t="shared" si="1631"/>
        <v>0</v>
      </c>
      <c r="T324" s="41">
        <f>'Pályáztatási szakasz'!W324</f>
        <v>0</v>
      </c>
      <c r="U324" s="277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7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7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7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7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7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7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7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7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7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7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70" t="s">
        <v>18</v>
      </c>
      <c r="E325" s="371"/>
      <c r="F325" s="372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2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2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2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2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2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2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2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2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2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2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2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1"/>
      <c r="E326" s="381" t="str">
        <f>'Pályáztatási szakasz'!E326:F326</f>
        <v>Költségelem megnevezés…</v>
      </c>
      <c r="F326" s="381"/>
      <c r="G326" s="273">
        <f>'Pályáztatási szakasz'!G326</f>
        <v>0</v>
      </c>
      <c r="H326" s="274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3">
        <f>L326-Q326</f>
        <v>0</v>
      </c>
      <c r="T326" s="41">
        <f>'Pályáztatási szakasz'!W326</f>
        <v>0</v>
      </c>
      <c r="U326" s="272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2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2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2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2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2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2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2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2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2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2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1"/>
      <c r="E327" s="381" t="str">
        <f>'Pályáztatási szakasz'!E327:F327</f>
        <v>Költségelem megnevezés…</v>
      </c>
      <c r="F327" s="381"/>
      <c r="G327" s="273">
        <f>'Pályáztatási szakasz'!G327</f>
        <v>0</v>
      </c>
      <c r="H327" s="274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3">
        <f t="shared" ref="S327:S345" si="1758">L327-Q327</f>
        <v>0</v>
      </c>
      <c r="T327" s="41">
        <f>'Pályáztatási szakasz'!W327</f>
        <v>0</v>
      </c>
      <c r="U327" s="272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2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2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2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2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2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2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2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2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2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2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1"/>
      <c r="E328" s="381" t="str">
        <f>'Pályáztatási szakasz'!E328:F328</f>
        <v>Költségelem megnevezés…</v>
      </c>
      <c r="F328" s="381"/>
      <c r="G328" s="273">
        <f>'Pályáztatási szakasz'!G328</f>
        <v>0</v>
      </c>
      <c r="H328" s="274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3">
        <f t="shared" si="1758"/>
        <v>0</v>
      </c>
      <c r="T328" s="41">
        <f>'Pályáztatási szakasz'!W328</f>
        <v>0</v>
      </c>
      <c r="U328" s="272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2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2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2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2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2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2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2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2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2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2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1"/>
      <c r="E329" s="381" t="str">
        <f>'Pályáztatási szakasz'!E329:F329</f>
        <v>Költségelem megnevezés…</v>
      </c>
      <c r="F329" s="381"/>
      <c r="G329" s="273">
        <f>'Pályáztatási szakasz'!G329</f>
        <v>0</v>
      </c>
      <c r="H329" s="274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3">
        <f t="shared" si="1758"/>
        <v>0</v>
      </c>
      <c r="T329" s="41">
        <f>'Pályáztatási szakasz'!W329</f>
        <v>0</v>
      </c>
      <c r="U329" s="272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2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2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2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2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2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2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2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2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2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2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1"/>
      <c r="E330" s="381" t="str">
        <f>'Pályáztatási szakasz'!E330:F330</f>
        <v>Költségelem megnevezés…</v>
      </c>
      <c r="F330" s="381"/>
      <c r="G330" s="273">
        <f>'Pályáztatási szakasz'!G330</f>
        <v>0</v>
      </c>
      <c r="H330" s="274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3">
        <f t="shared" si="1758"/>
        <v>0</v>
      </c>
      <c r="T330" s="41">
        <f>'Pályáztatási szakasz'!W330</f>
        <v>0</v>
      </c>
      <c r="U330" s="272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2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2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2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2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2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2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2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2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2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2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1"/>
      <c r="E331" s="381" t="str">
        <f>'Pályáztatási szakasz'!E331:F331</f>
        <v>Költségelem megnevezés…</v>
      </c>
      <c r="F331" s="381"/>
      <c r="G331" s="273">
        <f>'Pályáztatási szakasz'!G331</f>
        <v>0</v>
      </c>
      <c r="H331" s="274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3">
        <f t="shared" si="1758"/>
        <v>0</v>
      </c>
      <c r="T331" s="41">
        <f>'Pályáztatási szakasz'!W331</f>
        <v>0</v>
      </c>
      <c r="U331" s="272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2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2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2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2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2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2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2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2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2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2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1"/>
      <c r="E332" s="381" t="str">
        <f>'Pályáztatási szakasz'!E332:F332</f>
        <v>Költségelem megnevezés…</v>
      </c>
      <c r="F332" s="381"/>
      <c r="G332" s="273">
        <f>'Pályáztatási szakasz'!G332</f>
        <v>0</v>
      </c>
      <c r="H332" s="274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3">
        <f t="shared" si="1758"/>
        <v>0</v>
      </c>
      <c r="T332" s="41">
        <f>'Pályáztatási szakasz'!W332</f>
        <v>0</v>
      </c>
      <c r="U332" s="272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2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2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2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2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2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2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2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2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2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2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1"/>
      <c r="E333" s="381" t="str">
        <f>'Pályáztatási szakasz'!E333:F333</f>
        <v>Költségelem megnevezés…</v>
      </c>
      <c r="F333" s="381"/>
      <c r="G333" s="273">
        <f>'Pályáztatási szakasz'!G333</f>
        <v>0</v>
      </c>
      <c r="H333" s="274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3">
        <f t="shared" si="1758"/>
        <v>0</v>
      </c>
      <c r="T333" s="41">
        <f>'Pályáztatási szakasz'!W333</f>
        <v>0</v>
      </c>
      <c r="U333" s="272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2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2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2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2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2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2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2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2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2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2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1"/>
      <c r="E334" s="381" t="str">
        <f>'Pályáztatási szakasz'!E334:F334</f>
        <v>Költségelem megnevezés…</v>
      </c>
      <c r="F334" s="381"/>
      <c r="G334" s="273">
        <f>'Pályáztatási szakasz'!G334</f>
        <v>0</v>
      </c>
      <c r="H334" s="274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3">
        <f t="shared" si="1758"/>
        <v>0</v>
      </c>
      <c r="T334" s="41">
        <f>'Pályáztatási szakasz'!W334</f>
        <v>0</v>
      </c>
      <c r="U334" s="272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2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2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2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2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2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2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2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2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2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2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1"/>
      <c r="E335" s="381" t="str">
        <f>'Pályáztatási szakasz'!E335:F335</f>
        <v>Költségelem megnevezés…</v>
      </c>
      <c r="F335" s="381"/>
      <c r="G335" s="273">
        <f>'Pályáztatási szakasz'!G335</f>
        <v>0</v>
      </c>
      <c r="H335" s="274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3">
        <f t="shared" si="1758"/>
        <v>0</v>
      </c>
      <c r="T335" s="41">
        <f>'Pályáztatási szakasz'!W335</f>
        <v>0</v>
      </c>
      <c r="U335" s="272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2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2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2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2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2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2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2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2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2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2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1"/>
      <c r="E336" s="381" t="str">
        <f>'Pályáztatási szakasz'!E336:F336</f>
        <v>Költségelem megnevezés…</v>
      </c>
      <c r="F336" s="381"/>
      <c r="G336" s="273">
        <f>'Pályáztatási szakasz'!G336</f>
        <v>0</v>
      </c>
      <c r="H336" s="274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3">
        <f t="shared" si="1758"/>
        <v>0</v>
      </c>
      <c r="T336" s="41">
        <f>'Pályáztatási szakasz'!W336</f>
        <v>0</v>
      </c>
      <c r="U336" s="272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2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2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2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2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2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2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2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2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2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2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1"/>
      <c r="E337" s="381" t="str">
        <f>'Pályáztatási szakasz'!E337:F337</f>
        <v>Költségelem megnevezés…</v>
      </c>
      <c r="F337" s="381"/>
      <c r="G337" s="273">
        <f>'Pályáztatási szakasz'!G337</f>
        <v>0</v>
      </c>
      <c r="H337" s="274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3">
        <f t="shared" si="1758"/>
        <v>0</v>
      </c>
      <c r="T337" s="41">
        <f>'Pályáztatási szakasz'!W337</f>
        <v>0</v>
      </c>
      <c r="U337" s="272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2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2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2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2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2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2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2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2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2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2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1"/>
      <c r="E338" s="381" t="str">
        <f>'Pályáztatási szakasz'!E338:F338</f>
        <v>Költségelem megnevezés…</v>
      </c>
      <c r="F338" s="381"/>
      <c r="G338" s="273">
        <f>'Pályáztatási szakasz'!G338</f>
        <v>0</v>
      </c>
      <c r="H338" s="274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3">
        <f t="shared" si="1758"/>
        <v>0</v>
      </c>
      <c r="T338" s="41">
        <f>'Pályáztatási szakasz'!W338</f>
        <v>0</v>
      </c>
      <c r="U338" s="272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2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2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2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2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2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2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2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2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2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2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1"/>
      <c r="E339" s="381" t="str">
        <f>'Pályáztatási szakasz'!E339:F339</f>
        <v>Költségelem megnevezés…</v>
      </c>
      <c r="F339" s="381"/>
      <c r="G339" s="273">
        <f>'Pályáztatási szakasz'!G339</f>
        <v>0</v>
      </c>
      <c r="H339" s="274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3">
        <f t="shared" si="1758"/>
        <v>0</v>
      </c>
      <c r="T339" s="41">
        <f>'Pályáztatási szakasz'!W339</f>
        <v>0</v>
      </c>
      <c r="U339" s="272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2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2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2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2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2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2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2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2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2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2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1"/>
      <c r="E340" s="381" t="str">
        <f>'Pályáztatási szakasz'!E340:F340</f>
        <v>Költségelem megnevezés…</v>
      </c>
      <c r="F340" s="381"/>
      <c r="G340" s="273">
        <f>'Pályáztatási szakasz'!G340</f>
        <v>0</v>
      </c>
      <c r="H340" s="274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3">
        <f t="shared" si="1758"/>
        <v>0</v>
      </c>
      <c r="T340" s="41">
        <f>'Pályáztatási szakasz'!W340</f>
        <v>0</v>
      </c>
      <c r="U340" s="272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2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2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2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2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2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2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2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2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2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2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1"/>
      <c r="E341" s="381" t="str">
        <f>'Pályáztatási szakasz'!E341:F341</f>
        <v>Költségelem megnevezés…</v>
      </c>
      <c r="F341" s="381"/>
      <c r="G341" s="273">
        <f>'Pályáztatási szakasz'!G341</f>
        <v>0</v>
      </c>
      <c r="H341" s="274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3">
        <f t="shared" si="1758"/>
        <v>0</v>
      </c>
      <c r="T341" s="41">
        <f>'Pályáztatási szakasz'!W341</f>
        <v>0</v>
      </c>
      <c r="U341" s="272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2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2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2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2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2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2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2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2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2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2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1"/>
      <c r="E342" s="381" t="str">
        <f>'Pályáztatási szakasz'!E342:F342</f>
        <v>Költségelem megnevezés…</v>
      </c>
      <c r="F342" s="381"/>
      <c r="G342" s="273">
        <f>'Pályáztatási szakasz'!G342</f>
        <v>0</v>
      </c>
      <c r="H342" s="274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3">
        <f t="shared" si="1758"/>
        <v>0</v>
      </c>
      <c r="T342" s="41">
        <f>'Pályáztatási szakasz'!W342</f>
        <v>0</v>
      </c>
      <c r="U342" s="272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2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2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2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2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2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2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2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2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2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2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1"/>
      <c r="E343" s="381" t="str">
        <f>'Pályáztatási szakasz'!E343:F343</f>
        <v>Költségelem megnevezés…</v>
      </c>
      <c r="F343" s="381"/>
      <c r="G343" s="273">
        <f>'Pályáztatási szakasz'!G343</f>
        <v>0</v>
      </c>
      <c r="H343" s="274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3">
        <f t="shared" si="1758"/>
        <v>0</v>
      </c>
      <c r="T343" s="41">
        <f>'Pályáztatási szakasz'!W343</f>
        <v>0</v>
      </c>
      <c r="U343" s="272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2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2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2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2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2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2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2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2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2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2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1"/>
      <c r="E344" s="381" t="str">
        <f>'Pályáztatási szakasz'!E344:F344</f>
        <v>Költségelem megnevezés…</v>
      </c>
      <c r="F344" s="381"/>
      <c r="G344" s="273">
        <f>'Pályáztatási szakasz'!G344</f>
        <v>0</v>
      </c>
      <c r="H344" s="274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3">
        <f t="shared" si="1758"/>
        <v>0</v>
      </c>
      <c r="T344" s="41">
        <f>'Pályáztatási szakasz'!W344</f>
        <v>0</v>
      </c>
      <c r="U344" s="272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2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2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2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2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2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2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2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2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2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2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1"/>
      <c r="E345" s="381" t="str">
        <f>'Pályáztatási szakasz'!E345:F345</f>
        <v>Költségelem megnevezés…</v>
      </c>
      <c r="F345" s="381"/>
      <c r="G345" s="273">
        <f>'Pályáztatási szakasz'!G345</f>
        <v>0</v>
      </c>
      <c r="H345" s="274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3">
        <f t="shared" si="1758"/>
        <v>0</v>
      </c>
      <c r="T345" s="41">
        <f>'Pályáztatási szakasz'!W345</f>
        <v>0</v>
      </c>
      <c r="U345" s="272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2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2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2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2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2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2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2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2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2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2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84" t="s">
        <v>19</v>
      </c>
      <c r="E346" s="385"/>
      <c r="F346" s="386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2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2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2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2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2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2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2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2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2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2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2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4"/>
      <c r="E347" s="381" t="str">
        <f>'Pályáztatási szakasz'!E347:F347</f>
        <v>Költségelem megnevezés…</v>
      </c>
      <c r="F347" s="381"/>
      <c r="G347" s="273">
        <f>'Pályáztatási szakasz'!G347</f>
        <v>0</v>
      </c>
      <c r="H347" s="274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3">
        <f>L347-Q347</f>
        <v>0</v>
      </c>
      <c r="T347" s="41">
        <f>'Pályáztatási szakasz'!W347</f>
        <v>0</v>
      </c>
      <c r="U347" s="272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2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2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2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2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2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2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2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2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2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2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4"/>
      <c r="E348" s="381" t="str">
        <f>'Pályáztatási szakasz'!E348:F348</f>
        <v>Költségelem megnevezés…</v>
      </c>
      <c r="F348" s="381"/>
      <c r="G348" s="273">
        <f>'Pályáztatási szakasz'!G348</f>
        <v>0</v>
      </c>
      <c r="H348" s="274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3">
        <f t="shared" ref="S348:S366" si="1867">L348-Q348</f>
        <v>0</v>
      </c>
      <c r="T348" s="41">
        <f>'Pályáztatási szakasz'!W348</f>
        <v>0</v>
      </c>
      <c r="U348" s="272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2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2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2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2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2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2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2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2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2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2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4"/>
      <c r="E349" s="381" t="str">
        <f>'Pályáztatási szakasz'!E349:F349</f>
        <v>Költségelem megnevezés…</v>
      </c>
      <c r="F349" s="381"/>
      <c r="G349" s="273">
        <f>'Pályáztatási szakasz'!G349</f>
        <v>0</v>
      </c>
      <c r="H349" s="274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3">
        <f t="shared" si="1867"/>
        <v>0</v>
      </c>
      <c r="T349" s="41">
        <f>'Pályáztatási szakasz'!W349</f>
        <v>0</v>
      </c>
      <c r="U349" s="272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2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2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2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2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2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2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2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2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2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2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4"/>
      <c r="E350" s="381" t="str">
        <f>'Pályáztatási szakasz'!E350:F350</f>
        <v>Költségelem megnevezés…</v>
      </c>
      <c r="F350" s="381"/>
      <c r="G350" s="273">
        <f>'Pályáztatási szakasz'!G350</f>
        <v>0</v>
      </c>
      <c r="H350" s="274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3">
        <f t="shared" si="1867"/>
        <v>0</v>
      </c>
      <c r="T350" s="41">
        <f>'Pályáztatási szakasz'!W350</f>
        <v>0</v>
      </c>
      <c r="U350" s="272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2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2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2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2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2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2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2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2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2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2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4"/>
      <c r="E351" s="381" t="str">
        <f>'Pályáztatási szakasz'!E351:F351</f>
        <v>Költségelem megnevezés…</v>
      </c>
      <c r="F351" s="381"/>
      <c r="G351" s="273">
        <f>'Pályáztatási szakasz'!G351</f>
        <v>0</v>
      </c>
      <c r="H351" s="274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3">
        <f t="shared" si="1867"/>
        <v>0</v>
      </c>
      <c r="T351" s="41">
        <f>'Pályáztatási szakasz'!W351</f>
        <v>0</v>
      </c>
      <c r="U351" s="272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2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2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2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2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2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2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2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2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2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2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4"/>
      <c r="E352" s="381" t="str">
        <f>'Pályáztatási szakasz'!E352:F352</f>
        <v>Költségelem megnevezés…</v>
      </c>
      <c r="F352" s="381"/>
      <c r="G352" s="273">
        <f>'Pályáztatási szakasz'!G352</f>
        <v>0</v>
      </c>
      <c r="H352" s="274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3">
        <f t="shared" si="1867"/>
        <v>0</v>
      </c>
      <c r="T352" s="41">
        <f>'Pályáztatási szakasz'!W352</f>
        <v>0</v>
      </c>
      <c r="U352" s="272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2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2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2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2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2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2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2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2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2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2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4"/>
      <c r="E353" s="381" t="str">
        <f>'Pályáztatási szakasz'!E353:F353</f>
        <v>Költségelem megnevezés…</v>
      </c>
      <c r="F353" s="381"/>
      <c r="G353" s="273">
        <f>'Pályáztatási szakasz'!G353</f>
        <v>0</v>
      </c>
      <c r="H353" s="274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3">
        <f t="shared" si="1867"/>
        <v>0</v>
      </c>
      <c r="T353" s="41">
        <f>'Pályáztatási szakasz'!W353</f>
        <v>0</v>
      </c>
      <c r="U353" s="272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2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2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2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2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2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2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2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2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2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2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4"/>
      <c r="E354" s="381" t="str">
        <f>'Pályáztatási szakasz'!E354:F354</f>
        <v>Költségelem megnevezés…</v>
      </c>
      <c r="F354" s="381"/>
      <c r="G354" s="273">
        <f>'Pályáztatási szakasz'!G354</f>
        <v>0</v>
      </c>
      <c r="H354" s="274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3">
        <f t="shared" si="1867"/>
        <v>0</v>
      </c>
      <c r="T354" s="41">
        <f>'Pályáztatási szakasz'!W354</f>
        <v>0</v>
      </c>
      <c r="U354" s="272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2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2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2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2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2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2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2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2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2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2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4"/>
      <c r="E355" s="381" t="str">
        <f>'Pályáztatási szakasz'!E355:F355</f>
        <v>Költségelem megnevezés…</v>
      </c>
      <c r="F355" s="381"/>
      <c r="G355" s="273">
        <f>'Pályáztatási szakasz'!G355</f>
        <v>0</v>
      </c>
      <c r="H355" s="274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3">
        <f t="shared" si="1867"/>
        <v>0</v>
      </c>
      <c r="T355" s="41">
        <f>'Pályáztatási szakasz'!W355</f>
        <v>0</v>
      </c>
      <c r="U355" s="272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2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2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2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2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2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2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2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2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2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2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4"/>
      <c r="E356" s="381" t="str">
        <f>'Pályáztatási szakasz'!E356:F356</f>
        <v>Költségelem megnevezés…</v>
      </c>
      <c r="F356" s="381"/>
      <c r="G356" s="273">
        <f>'Pályáztatási szakasz'!G356</f>
        <v>0</v>
      </c>
      <c r="H356" s="274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3">
        <f t="shared" si="1867"/>
        <v>0</v>
      </c>
      <c r="T356" s="41">
        <f>'Pályáztatási szakasz'!W356</f>
        <v>0</v>
      </c>
      <c r="U356" s="272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2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2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2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2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2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2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2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2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2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2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4"/>
      <c r="E357" s="381" t="str">
        <f>'Pályáztatási szakasz'!E357:F357</f>
        <v>Költségelem megnevezés…</v>
      </c>
      <c r="F357" s="381"/>
      <c r="G357" s="273">
        <f>'Pályáztatási szakasz'!G357</f>
        <v>0</v>
      </c>
      <c r="H357" s="274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3">
        <f t="shared" si="1867"/>
        <v>0</v>
      </c>
      <c r="T357" s="41">
        <f>'Pályáztatási szakasz'!W357</f>
        <v>0</v>
      </c>
      <c r="U357" s="272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2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2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2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2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2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2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2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2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2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2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4"/>
      <c r="E358" s="381" t="str">
        <f>'Pályáztatási szakasz'!E358:F358</f>
        <v>Költségelem megnevezés…</v>
      </c>
      <c r="F358" s="381"/>
      <c r="G358" s="273">
        <f>'Pályáztatási szakasz'!G358</f>
        <v>0</v>
      </c>
      <c r="H358" s="274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3">
        <f t="shared" si="1867"/>
        <v>0</v>
      </c>
      <c r="T358" s="41">
        <f>'Pályáztatási szakasz'!W358</f>
        <v>0</v>
      </c>
      <c r="U358" s="272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2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2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2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2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2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2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2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2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2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2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4"/>
      <c r="E359" s="381" t="str">
        <f>'Pályáztatási szakasz'!E359:F359</f>
        <v>Költségelem megnevezés…</v>
      </c>
      <c r="F359" s="381"/>
      <c r="G359" s="273">
        <f>'Pályáztatási szakasz'!G359</f>
        <v>0</v>
      </c>
      <c r="H359" s="274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3">
        <f t="shared" si="1867"/>
        <v>0</v>
      </c>
      <c r="T359" s="41">
        <f>'Pályáztatási szakasz'!W359</f>
        <v>0</v>
      </c>
      <c r="U359" s="272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2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2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2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2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2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2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2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2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2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2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4"/>
      <c r="E360" s="381" t="str">
        <f>'Pályáztatási szakasz'!E360:F360</f>
        <v>Költségelem megnevezés…</v>
      </c>
      <c r="F360" s="381"/>
      <c r="G360" s="273">
        <f>'Pályáztatási szakasz'!G360</f>
        <v>0</v>
      </c>
      <c r="H360" s="274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3">
        <f t="shared" si="1867"/>
        <v>0</v>
      </c>
      <c r="T360" s="41">
        <f>'Pályáztatási szakasz'!W360</f>
        <v>0</v>
      </c>
      <c r="U360" s="272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2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2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2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2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2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2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2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2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2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2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4"/>
      <c r="E361" s="381" t="str">
        <f>'Pályáztatási szakasz'!E361:F361</f>
        <v>Költségelem megnevezés…</v>
      </c>
      <c r="F361" s="381"/>
      <c r="G361" s="273">
        <f>'Pályáztatási szakasz'!G361</f>
        <v>0</v>
      </c>
      <c r="H361" s="274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3">
        <f t="shared" si="1867"/>
        <v>0</v>
      </c>
      <c r="T361" s="41">
        <f>'Pályáztatási szakasz'!W361</f>
        <v>0</v>
      </c>
      <c r="U361" s="272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2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2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2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2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2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2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2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2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2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2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4"/>
      <c r="E362" s="381" t="str">
        <f>'Pályáztatási szakasz'!E362:F362</f>
        <v>Költségelem megnevezés…</v>
      </c>
      <c r="F362" s="381"/>
      <c r="G362" s="273">
        <f>'Pályáztatási szakasz'!G362</f>
        <v>0</v>
      </c>
      <c r="H362" s="274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3">
        <f t="shared" si="1867"/>
        <v>0</v>
      </c>
      <c r="T362" s="41">
        <f>'Pályáztatási szakasz'!W362</f>
        <v>0</v>
      </c>
      <c r="U362" s="272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2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2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2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2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2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2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2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2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2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2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4"/>
      <c r="E363" s="381" t="str">
        <f>'Pályáztatási szakasz'!E363:F363</f>
        <v>Költségelem megnevezés…</v>
      </c>
      <c r="F363" s="381"/>
      <c r="G363" s="273">
        <f>'Pályáztatási szakasz'!G363</f>
        <v>0</v>
      </c>
      <c r="H363" s="274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3">
        <f t="shared" si="1867"/>
        <v>0</v>
      </c>
      <c r="T363" s="41">
        <f>'Pályáztatási szakasz'!W363</f>
        <v>0</v>
      </c>
      <c r="U363" s="272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2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2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2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2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2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2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2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2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2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2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4"/>
      <c r="E364" s="381" t="str">
        <f>'Pályáztatási szakasz'!E364:F364</f>
        <v>Költségelem megnevezés…</v>
      </c>
      <c r="F364" s="381"/>
      <c r="G364" s="273">
        <f>'Pályáztatási szakasz'!G364</f>
        <v>0</v>
      </c>
      <c r="H364" s="274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3">
        <f t="shared" si="1867"/>
        <v>0</v>
      </c>
      <c r="T364" s="41">
        <f>'Pályáztatási szakasz'!W364</f>
        <v>0</v>
      </c>
      <c r="U364" s="272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2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2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2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2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2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2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2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2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2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2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4"/>
      <c r="E365" s="381" t="str">
        <f>'Pályáztatási szakasz'!E365:F365</f>
        <v>Költségelem megnevezés…</v>
      </c>
      <c r="F365" s="381"/>
      <c r="G365" s="273">
        <f>'Pályáztatási szakasz'!G365</f>
        <v>0</v>
      </c>
      <c r="H365" s="274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3">
        <f t="shared" si="1867"/>
        <v>0</v>
      </c>
      <c r="T365" s="41">
        <f>'Pályáztatási szakasz'!W365</f>
        <v>0</v>
      </c>
      <c r="U365" s="272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2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2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2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2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2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2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2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2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2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2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4"/>
      <c r="E366" s="381" t="str">
        <f>'Pályáztatási szakasz'!E366:F366</f>
        <v>Költségelem megnevezés…</v>
      </c>
      <c r="F366" s="381"/>
      <c r="G366" s="273">
        <f>'Pályáztatási szakasz'!G366</f>
        <v>0</v>
      </c>
      <c r="H366" s="274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3">
        <f t="shared" si="1867"/>
        <v>0</v>
      </c>
      <c r="T366" s="41">
        <f>'Pályáztatási szakasz'!W366</f>
        <v>0</v>
      </c>
      <c r="U366" s="272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2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2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2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2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2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2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2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2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2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2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87" t="s">
        <v>20</v>
      </c>
      <c r="D367" s="388"/>
      <c r="E367" s="388"/>
      <c r="F367" s="389"/>
      <c r="G367" s="120"/>
      <c r="H367" s="275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2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2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2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2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2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2"/>
      <c r="CN367" s="149"/>
      <c r="CO367" s="1"/>
      <c r="CP367" s="3">
        <f>CP368+CP389</f>
        <v>0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2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2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2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2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2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70" t="s">
        <v>21</v>
      </c>
      <c r="E368" s="371"/>
      <c r="F368" s="372"/>
      <c r="G368" s="131"/>
      <c r="H368" s="132"/>
      <c r="I368" s="5">
        <f>I369+I372</f>
        <v>0</v>
      </c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2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2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2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2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2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2"/>
      <c r="CN368" s="137"/>
      <c r="CO368" s="5"/>
      <c r="CP368" s="6">
        <f>CR368+CT368</f>
        <v>0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2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2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2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2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2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3"/>
      <c r="E369" s="381" t="str">
        <f>'Pályáztatási szakasz'!E369:F369</f>
        <v>Költségelem megnevezés…</v>
      </c>
      <c r="F369" s="381"/>
      <c r="G369" s="273">
        <f>'Pályáztatási szakasz'!G369</f>
        <v>0</v>
      </c>
      <c r="H369" s="274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3">
        <f>L369-Q369</f>
        <v>0</v>
      </c>
      <c r="T369" s="41">
        <f>'Pályáztatási szakasz'!W369</f>
        <v>0</v>
      </c>
      <c r="U369" s="272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2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2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2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2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2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2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2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2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2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2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3"/>
      <c r="E370" s="381" t="str">
        <f>'Pályáztatási szakasz'!E370:F370</f>
        <v>Költségelem megnevezés…</v>
      </c>
      <c r="F370" s="381"/>
      <c r="G370" s="273">
        <f>'Pályáztatási szakasz'!G370</f>
        <v>0</v>
      </c>
      <c r="H370" s="274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3">
        <f t="shared" ref="S370:S388" si="1996">L370-Q370</f>
        <v>0</v>
      </c>
      <c r="T370" s="41">
        <f>'Pályáztatási szakasz'!W370</f>
        <v>0</v>
      </c>
      <c r="U370" s="272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2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2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2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2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2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2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2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2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2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2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3"/>
      <c r="E371" s="381" t="str">
        <f>'Pályáztatási szakasz'!E371:F371</f>
        <v>Költségelem megnevezés…</v>
      </c>
      <c r="F371" s="381"/>
      <c r="G371" s="273">
        <f>'Pályáztatási szakasz'!G371</f>
        <v>0</v>
      </c>
      <c r="H371" s="274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3">
        <f t="shared" si="1996"/>
        <v>0</v>
      </c>
      <c r="T371" s="41">
        <f>'Pályáztatási szakasz'!W371</f>
        <v>0</v>
      </c>
      <c r="U371" s="272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2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2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2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2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2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2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2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2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2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2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3"/>
      <c r="E372" s="381" t="str">
        <f>'Pályáztatási szakasz'!E372:F372</f>
        <v>Költségelem megnevezés…</v>
      </c>
      <c r="F372" s="381"/>
      <c r="G372" s="273">
        <f>'Pályáztatási szakasz'!G372</f>
        <v>0</v>
      </c>
      <c r="H372" s="274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3">
        <f t="shared" si="1996"/>
        <v>0</v>
      </c>
      <c r="T372" s="41">
        <f>'Pályáztatási szakasz'!W372</f>
        <v>0</v>
      </c>
      <c r="U372" s="272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2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2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2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2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2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2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2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2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2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2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3"/>
      <c r="E373" s="381" t="str">
        <f>'Pályáztatási szakasz'!E373:F373</f>
        <v>Költségelem megnevezés…</v>
      </c>
      <c r="F373" s="381"/>
      <c r="G373" s="273">
        <f>'Pályáztatási szakasz'!G373</f>
        <v>0</v>
      </c>
      <c r="H373" s="274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3">
        <f t="shared" si="1996"/>
        <v>0</v>
      </c>
      <c r="T373" s="41">
        <f>'Pályáztatási szakasz'!W373</f>
        <v>0</v>
      </c>
      <c r="U373" s="272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2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2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2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2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2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2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2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2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2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2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3"/>
      <c r="E374" s="381" t="str">
        <f>'Pályáztatási szakasz'!E374:F374</f>
        <v>Költségelem megnevezés…</v>
      </c>
      <c r="F374" s="381"/>
      <c r="G374" s="273">
        <f>'Pályáztatási szakasz'!G374</f>
        <v>0</v>
      </c>
      <c r="H374" s="274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3">
        <f t="shared" si="1996"/>
        <v>0</v>
      </c>
      <c r="T374" s="41">
        <f>'Pályáztatási szakasz'!W374</f>
        <v>0</v>
      </c>
      <c r="U374" s="272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2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2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2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2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2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2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2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2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2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2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3"/>
      <c r="E375" s="381" t="str">
        <f>'Pályáztatási szakasz'!E375:F375</f>
        <v>Költségelem megnevezés…</v>
      </c>
      <c r="F375" s="381"/>
      <c r="G375" s="273">
        <f>'Pályáztatási szakasz'!G375</f>
        <v>0</v>
      </c>
      <c r="H375" s="274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3">
        <f t="shared" si="1996"/>
        <v>0</v>
      </c>
      <c r="T375" s="41">
        <f>'Pályáztatási szakasz'!W375</f>
        <v>0</v>
      </c>
      <c r="U375" s="272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2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2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2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2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2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2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2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2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2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2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3"/>
      <c r="E376" s="381" t="str">
        <f>'Pályáztatási szakasz'!E376:F376</f>
        <v>Költségelem megnevezés…</v>
      </c>
      <c r="F376" s="381"/>
      <c r="G376" s="273">
        <f>'Pályáztatási szakasz'!G376</f>
        <v>0</v>
      </c>
      <c r="H376" s="274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3">
        <f t="shared" si="1996"/>
        <v>0</v>
      </c>
      <c r="T376" s="41">
        <f>'Pályáztatási szakasz'!W376</f>
        <v>0</v>
      </c>
      <c r="U376" s="272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2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2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2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2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2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2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2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2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2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2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3"/>
      <c r="E377" s="381" t="str">
        <f>'Pályáztatási szakasz'!E377:F377</f>
        <v>Költségelem megnevezés…</v>
      </c>
      <c r="F377" s="381"/>
      <c r="G377" s="273">
        <f>'Pályáztatási szakasz'!G377</f>
        <v>0</v>
      </c>
      <c r="H377" s="274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3">
        <f t="shared" si="1996"/>
        <v>0</v>
      </c>
      <c r="T377" s="41">
        <f>'Pályáztatási szakasz'!W377</f>
        <v>0</v>
      </c>
      <c r="U377" s="272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2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2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2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2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2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2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2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2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2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2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3"/>
      <c r="E378" s="381" t="str">
        <f>'Pályáztatási szakasz'!E378:F378</f>
        <v>Költségelem megnevezés…</v>
      </c>
      <c r="F378" s="381"/>
      <c r="G378" s="273">
        <f>'Pályáztatási szakasz'!G378</f>
        <v>0</v>
      </c>
      <c r="H378" s="274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3">
        <f t="shared" si="1996"/>
        <v>0</v>
      </c>
      <c r="T378" s="41">
        <f>'Pályáztatási szakasz'!W378</f>
        <v>0</v>
      </c>
      <c r="U378" s="272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2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2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2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2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2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2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2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2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2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2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3"/>
      <c r="E379" s="381" t="str">
        <f>'Pályáztatási szakasz'!E379:F379</f>
        <v>Költségelem megnevezés…</v>
      </c>
      <c r="F379" s="381"/>
      <c r="G379" s="273">
        <f>'Pályáztatási szakasz'!G379</f>
        <v>0</v>
      </c>
      <c r="H379" s="274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3">
        <f t="shared" si="1996"/>
        <v>0</v>
      </c>
      <c r="T379" s="41">
        <f>'Pályáztatási szakasz'!W379</f>
        <v>0</v>
      </c>
      <c r="U379" s="272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2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2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2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2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2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2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2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2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2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2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3"/>
      <c r="E380" s="381" t="str">
        <f>'Pályáztatási szakasz'!E380:F380</f>
        <v>Költségelem megnevezés…</v>
      </c>
      <c r="F380" s="381"/>
      <c r="G380" s="273">
        <f>'Pályáztatási szakasz'!G380</f>
        <v>0</v>
      </c>
      <c r="H380" s="274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3">
        <f t="shared" si="1996"/>
        <v>0</v>
      </c>
      <c r="T380" s="41">
        <f>'Pályáztatási szakasz'!W380</f>
        <v>0</v>
      </c>
      <c r="U380" s="272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2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2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2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2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2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2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2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2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2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2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3"/>
      <c r="E381" s="381" t="str">
        <f>'Pályáztatási szakasz'!E381:F381</f>
        <v>Költségelem megnevezés…</v>
      </c>
      <c r="F381" s="381"/>
      <c r="G381" s="273">
        <f>'Pályáztatási szakasz'!G381</f>
        <v>0</v>
      </c>
      <c r="H381" s="274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3">
        <f t="shared" si="1996"/>
        <v>0</v>
      </c>
      <c r="T381" s="41">
        <f>'Pályáztatási szakasz'!W381</f>
        <v>0</v>
      </c>
      <c r="U381" s="272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2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2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2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2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2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2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2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2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2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2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3"/>
      <c r="E382" s="381" t="str">
        <f>'Pályáztatási szakasz'!E382:F382</f>
        <v>Költségelem megnevezés…</v>
      </c>
      <c r="F382" s="381"/>
      <c r="G382" s="273">
        <f>'Pályáztatási szakasz'!G382</f>
        <v>0</v>
      </c>
      <c r="H382" s="274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3">
        <f t="shared" si="1996"/>
        <v>0</v>
      </c>
      <c r="T382" s="41">
        <f>'Pályáztatási szakasz'!W382</f>
        <v>0</v>
      </c>
      <c r="U382" s="272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2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2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2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2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2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2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2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2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2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2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3"/>
      <c r="E383" s="381" t="str">
        <f>'Pályáztatási szakasz'!E383:F383</f>
        <v>Költségelem megnevezés…</v>
      </c>
      <c r="F383" s="381"/>
      <c r="G383" s="273">
        <f>'Pályáztatási szakasz'!G383</f>
        <v>0</v>
      </c>
      <c r="H383" s="274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3">
        <f t="shared" si="1996"/>
        <v>0</v>
      </c>
      <c r="T383" s="41">
        <f>'Pályáztatási szakasz'!W383</f>
        <v>0</v>
      </c>
      <c r="U383" s="272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2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2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2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2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2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2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2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2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2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2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3"/>
      <c r="E384" s="381" t="str">
        <f>'Pályáztatási szakasz'!E384:F384</f>
        <v>Költségelem megnevezés…</v>
      </c>
      <c r="F384" s="381"/>
      <c r="G384" s="273">
        <f>'Pályáztatási szakasz'!G384</f>
        <v>0</v>
      </c>
      <c r="H384" s="274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3">
        <f t="shared" si="1996"/>
        <v>0</v>
      </c>
      <c r="T384" s="41">
        <f>'Pályáztatási szakasz'!W384</f>
        <v>0</v>
      </c>
      <c r="U384" s="272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2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2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2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2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2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2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2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2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2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2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3"/>
      <c r="E385" s="381" t="str">
        <f>'Pályáztatási szakasz'!E385:F385</f>
        <v>Költségelem megnevezés…</v>
      </c>
      <c r="F385" s="381"/>
      <c r="G385" s="273">
        <f>'Pályáztatási szakasz'!G385</f>
        <v>0</v>
      </c>
      <c r="H385" s="274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3">
        <f t="shared" si="1996"/>
        <v>0</v>
      </c>
      <c r="T385" s="41">
        <f>'Pályáztatási szakasz'!W385</f>
        <v>0</v>
      </c>
      <c r="U385" s="272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2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2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2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2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2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2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2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2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2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2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3"/>
      <c r="E386" s="381" t="str">
        <f>'Pályáztatási szakasz'!E386:F386</f>
        <v>Költségelem megnevezés…</v>
      </c>
      <c r="F386" s="381"/>
      <c r="G386" s="273">
        <f>'Pályáztatási szakasz'!G386</f>
        <v>0</v>
      </c>
      <c r="H386" s="274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3">
        <f t="shared" si="1996"/>
        <v>0</v>
      </c>
      <c r="T386" s="41">
        <f>'Pályáztatási szakasz'!W386</f>
        <v>0</v>
      </c>
      <c r="U386" s="272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2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2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2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2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2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2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2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2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2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2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3"/>
      <c r="E387" s="381" t="str">
        <f>'Pályáztatási szakasz'!E387:F387</f>
        <v>Költségelem megnevezés…</v>
      </c>
      <c r="F387" s="381"/>
      <c r="G387" s="273">
        <f>'Pályáztatási szakasz'!G387</f>
        <v>0</v>
      </c>
      <c r="H387" s="274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3">
        <f t="shared" si="1996"/>
        <v>0</v>
      </c>
      <c r="T387" s="41">
        <f>'Pályáztatási szakasz'!W387</f>
        <v>0</v>
      </c>
      <c r="U387" s="272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2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2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2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2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2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2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2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2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2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2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3"/>
      <c r="E388" s="381" t="str">
        <f>'Pályáztatási szakasz'!E388:F388</f>
        <v>Költségelem megnevezés…</v>
      </c>
      <c r="F388" s="381"/>
      <c r="G388" s="273">
        <f>'Pályáztatási szakasz'!G388</f>
        <v>0</v>
      </c>
      <c r="H388" s="274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3">
        <f t="shared" si="1996"/>
        <v>0</v>
      </c>
      <c r="T388" s="41">
        <f>'Pályáztatási szakasz'!W388</f>
        <v>0</v>
      </c>
      <c r="U388" s="272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2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2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2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2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2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2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2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2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2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2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70" t="s">
        <v>22</v>
      </c>
      <c r="E389" s="371"/>
      <c r="F389" s="372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2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2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2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2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2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2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2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2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2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2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2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81" t="str">
        <f>'Pályáztatási szakasz'!E390:F390</f>
        <v>Költségelem megnevezés…</v>
      </c>
      <c r="F390" s="381"/>
      <c r="G390" s="273">
        <f>'Pályáztatási szakasz'!G390</f>
        <v>0</v>
      </c>
      <c r="H390" s="274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3">
        <f>L390-Q390</f>
        <v>0</v>
      </c>
      <c r="T390" s="41">
        <f>'Pályáztatási szakasz'!W390</f>
        <v>0</v>
      </c>
      <c r="U390" s="272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2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2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2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2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2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2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2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2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2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2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81" t="str">
        <f>'Pályáztatási szakasz'!E391:F391</f>
        <v>Költségelem megnevezés…</v>
      </c>
      <c r="F391" s="381"/>
      <c r="G391" s="273">
        <f>'Pályáztatási szakasz'!G391</f>
        <v>0</v>
      </c>
      <c r="H391" s="274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3">
        <f t="shared" ref="S391:S409" si="2113">L391-Q391</f>
        <v>0</v>
      </c>
      <c r="T391" s="41">
        <f>'Pályáztatási szakasz'!W391</f>
        <v>0</v>
      </c>
      <c r="U391" s="272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2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2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2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2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2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2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2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2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2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2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81" t="str">
        <f>'Pályáztatási szakasz'!E392:F392</f>
        <v>Költségelem megnevezés…</v>
      </c>
      <c r="F392" s="381"/>
      <c r="G392" s="273">
        <f>'Pályáztatási szakasz'!G392</f>
        <v>0</v>
      </c>
      <c r="H392" s="274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3">
        <f t="shared" si="2113"/>
        <v>0</v>
      </c>
      <c r="T392" s="41">
        <f>'Pályáztatási szakasz'!W392</f>
        <v>0</v>
      </c>
      <c r="U392" s="272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2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2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2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2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2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2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2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2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2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2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81" t="str">
        <f>'Pályáztatási szakasz'!E393:F393</f>
        <v>Költségelem megnevezés…</v>
      </c>
      <c r="F393" s="381"/>
      <c r="G393" s="273">
        <f>'Pályáztatási szakasz'!G393</f>
        <v>0</v>
      </c>
      <c r="H393" s="274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3">
        <f t="shared" si="2113"/>
        <v>0</v>
      </c>
      <c r="T393" s="41">
        <f>'Pályáztatási szakasz'!W393</f>
        <v>0</v>
      </c>
      <c r="U393" s="272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2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2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2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2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2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2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2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2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2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2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81" t="str">
        <f>'Pályáztatási szakasz'!E394:F394</f>
        <v>Költségelem megnevezés…</v>
      </c>
      <c r="F394" s="381"/>
      <c r="G394" s="273">
        <f>'Pályáztatási szakasz'!G394</f>
        <v>0</v>
      </c>
      <c r="H394" s="274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3">
        <f t="shared" si="2113"/>
        <v>0</v>
      </c>
      <c r="T394" s="41">
        <f>'Pályáztatási szakasz'!W394</f>
        <v>0</v>
      </c>
      <c r="U394" s="272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2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2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2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2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2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2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2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2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2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2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81" t="str">
        <f>'Pályáztatási szakasz'!E395:F395</f>
        <v>Költségelem megnevezés…</v>
      </c>
      <c r="F395" s="381"/>
      <c r="G395" s="273">
        <f>'Pályáztatási szakasz'!G395</f>
        <v>0</v>
      </c>
      <c r="H395" s="274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3">
        <f t="shared" si="2113"/>
        <v>0</v>
      </c>
      <c r="T395" s="41">
        <f>'Pályáztatási szakasz'!W395</f>
        <v>0</v>
      </c>
      <c r="U395" s="272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2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2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2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2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2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2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2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2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2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2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81" t="str">
        <f>'Pályáztatási szakasz'!E396:F396</f>
        <v>Költségelem megnevezés…</v>
      </c>
      <c r="F396" s="381"/>
      <c r="G396" s="273">
        <f>'Pályáztatási szakasz'!G396</f>
        <v>0</v>
      </c>
      <c r="H396" s="274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3">
        <f t="shared" si="2113"/>
        <v>0</v>
      </c>
      <c r="T396" s="41">
        <f>'Pályáztatási szakasz'!W396</f>
        <v>0</v>
      </c>
      <c r="U396" s="272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2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2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2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2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2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2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2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2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2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2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81" t="str">
        <f>'Pályáztatási szakasz'!E397:F397</f>
        <v>Költségelem megnevezés…</v>
      </c>
      <c r="F397" s="381"/>
      <c r="G397" s="273">
        <f>'Pályáztatási szakasz'!G397</f>
        <v>0</v>
      </c>
      <c r="H397" s="274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3">
        <f t="shared" si="2113"/>
        <v>0</v>
      </c>
      <c r="T397" s="41">
        <f>'Pályáztatási szakasz'!W397</f>
        <v>0</v>
      </c>
      <c r="U397" s="272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2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2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2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2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2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2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2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2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2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2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81" t="str">
        <f>'Pályáztatási szakasz'!E398:F398</f>
        <v>Költségelem megnevezés…</v>
      </c>
      <c r="F398" s="381"/>
      <c r="G398" s="273">
        <f>'Pályáztatási szakasz'!G398</f>
        <v>0</v>
      </c>
      <c r="H398" s="274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3">
        <f t="shared" si="2113"/>
        <v>0</v>
      </c>
      <c r="T398" s="41">
        <f>'Pályáztatási szakasz'!W398</f>
        <v>0</v>
      </c>
      <c r="U398" s="272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2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2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2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2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2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2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2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2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2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2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81" t="str">
        <f>'Pályáztatási szakasz'!E399:F399</f>
        <v>Költségelem megnevezés…</v>
      </c>
      <c r="F399" s="381"/>
      <c r="G399" s="273">
        <f>'Pályáztatási szakasz'!G399</f>
        <v>0</v>
      </c>
      <c r="H399" s="274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3">
        <f t="shared" si="2113"/>
        <v>0</v>
      </c>
      <c r="T399" s="41">
        <f>'Pályáztatási szakasz'!W399</f>
        <v>0</v>
      </c>
      <c r="U399" s="272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2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2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2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2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2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2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2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2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2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2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81" t="str">
        <f>'Pályáztatási szakasz'!E400:F400</f>
        <v>Költségelem megnevezés…</v>
      </c>
      <c r="F400" s="381"/>
      <c r="G400" s="273">
        <f>'Pályáztatási szakasz'!G400</f>
        <v>0</v>
      </c>
      <c r="H400" s="274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3">
        <f t="shared" si="2113"/>
        <v>0</v>
      </c>
      <c r="T400" s="41">
        <f>'Pályáztatási szakasz'!W400</f>
        <v>0</v>
      </c>
      <c r="U400" s="272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2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2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2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2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2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2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2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2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2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2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81" t="str">
        <f>'Pályáztatási szakasz'!E401:F401</f>
        <v>Költségelem megnevezés…</v>
      </c>
      <c r="F401" s="381"/>
      <c r="G401" s="273">
        <f>'Pályáztatási szakasz'!G401</f>
        <v>0</v>
      </c>
      <c r="H401" s="274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3">
        <f t="shared" si="2113"/>
        <v>0</v>
      </c>
      <c r="T401" s="41">
        <f>'Pályáztatási szakasz'!W401</f>
        <v>0</v>
      </c>
      <c r="U401" s="272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2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2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2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2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2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2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2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2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2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2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81" t="str">
        <f>'Pályáztatási szakasz'!E402:F402</f>
        <v>Költségelem megnevezés…</v>
      </c>
      <c r="F402" s="381"/>
      <c r="G402" s="273">
        <f>'Pályáztatási szakasz'!G402</f>
        <v>0</v>
      </c>
      <c r="H402" s="274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3">
        <f t="shared" si="2113"/>
        <v>0</v>
      </c>
      <c r="T402" s="41">
        <f>'Pályáztatási szakasz'!W402</f>
        <v>0</v>
      </c>
      <c r="U402" s="272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2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2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2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2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2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2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2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2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2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2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81" t="str">
        <f>'Pályáztatási szakasz'!E403:F403</f>
        <v>Költségelem megnevezés…</v>
      </c>
      <c r="F403" s="381"/>
      <c r="G403" s="273">
        <f>'Pályáztatási szakasz'!G403</f>
        <v>0</v>
      </c>
      <c r="H403" s="274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3">
        <f t="shared" si="2113"/>
        <v>0</v>
      </c>
      <c r="T403" s="41">
        <f>'Pályáztatási szakasz'!W403</f>
        <v>0</v>
      </c>
      <c r="U403" s="272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2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2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2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2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2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2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2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2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2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2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81" t="str">
        <f>'Pályáztatási szakasz'!E404:F404</f>
        <v>Költségelem megnevezés…</v>
      </c>
      <c r="F404" s="381"/>
      <c r="G404" s="273">
        <f>'Pályáztatási szakasz'!G404</f>
        <v>0</v>
      </c>
      <c r="H404" s="274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3">
        <f t="shared" si="2113"/>
        <v>0</v>
      </c>
      <c r="T404" s="41">
        <f>'Pályáztatási szakasz'!W404</f>
        <v>0</v>
      </c>
      <c r="U404" s="272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2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2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2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2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2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2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2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2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2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2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81" t="str">
        <f>'Pályáztatási szakasz'!E405:F405</f>
        <v>Költségelem megnevezés…</v>
      </c>
      <c r="F405" s="381"/>
      <c r="G405" s="273">
        <f>'Pályáztatási szakasz'!G405</f>
        <v>0</v>
      </c>
      <c r="H405" s="274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3">
        <f t="shared" si="2113"/>
        <v>0</v>
      </c>
      <c r="T405" s="41">
        <f>'Pályáztatási szakasz'!W405</f>
        <v>0</v>
      </c>
      <c r="U405" s="272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2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2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2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2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2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2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2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2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2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2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81" t="str">
        <f>'Pályáztatási szakasz'!E406:F406</f>
        <v>Költségelem megnevezés…</v>
      </c>
      <c r="F406" s="381"/>
      <c r="G406" s="273">
        <f>'Pályáztatási szakasz'!G406</f>
        <v>0</v>
      </c>
      <c r="H406" s="274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3">
        <f t="shared" si="2113"/>
        <v>0</v>
      </c>
      <c r="T406" s="41">
        <f>'Pályáztatási szakasz'!W406</f>
        <v>0</v>
      </c>
      <c r="U406" s="272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2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2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2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2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2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2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2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2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2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2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81" t="str">
        <f>'Pályáztatási szakasz'!E407:F407</f>
        <v>Költségelem megnevezés…</v>
      </c>
      <c r="F407" s="381"/>
      <c r="G407" s="273">
        <f>'Pályáztatási szakasz'!G407</f>
        <v>0</v>
      </c>
      <c r="H407" s="274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3">
        <f t="shared" si="2113"/>
        <v>0</v>
      </c>
      <c r="T407" s="41">
        <f>'Pályáztatási szakasz'!W407</f>
        <v>0</v>
      </c>
      <c r="U407" s="272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2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2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2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2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2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2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2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2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2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2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81" t="str">
        <f>'Pályáztatási szakasz'!E408:F408</f>
        <v>Költségelem megnevezés…</v>
      </c>
      <c r="F408" s="381"/>
      <c r="G408" s="273">
        <f>'Pályáztatási szakasz'!G408</f>
        <v>0</v>
      </c>
      <c r="H408" s="274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3">
        <f t="shared" si="2113"/>
        <v>0</v>
      </c>
      <c r="T408" s="41">
        <f>'Pályáztatási szakasz'!W408</f>
        <v>0</v>
      </c>
      <c r="U408" s="272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2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2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2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2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2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2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2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2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2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2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81" t="str">
        <f>'Pályáztatási szakasz'!E409:F409</f>
        <v>Költségelem megnevezés…</v>
      </c>
      <c r="F409" s="381"/>
      <c r="G409" s="273">
        <f>'Pályáztatási szakasz'!G409</f>
        <v>0</v>
      </c>
      <c r="H409" s="274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3">
        <f t="shared" si="2113"/>
        <v>0</v>
      </c>
      <c r="T409" s="41">
        <f>'Pályáztatási szakasz'!W409</f>
        <v>0</v>
      </c>
      <c r="U409" s="272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2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2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2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2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2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2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2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2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2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2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87" t="s">
        <v>23</v>
      </c>
      <c r="D410" s="388"/>
      <c r="E410" s="388"/>
      <c r="F410" s="389"/>
      <c r="G410" s="120"/>
      <c r="H410" s="275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2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2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2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2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2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2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2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2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2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2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2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4"/>
      <c r="D411" s="384" t="s">
        <v>24</v>
      </c>
      <c r="E411" s="385"/>
      <c r="F411" s="386"/>
      <c r="G411" s="131"/>
      <c r="H411" s="132"/>
      <c r="I411" s="5">
        <f>I412+I415</f>
        <v>0</v>
      </c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2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2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2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2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2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2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2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2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2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2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2"/>
      <c r="FO411" s="138" t="str">
        <f t="shared" si="2207"/>
        <v>E</v>
      </c>
    </row>
    <row r="412" spans="2:171" x14ac:dyDescent="0.25">
      <c r="B412" s="139" t="s">
        <v>91</v>
      </c>
      <c r="C412" s="284"/>
      <c r="D412" s="285"/>
      <c r="E412" s="381" t="str">
        <f>'Pályáztatási szakasz'!E412:F412</f>
        <v>Költségelem megnevezés…</v>
      </c>
      <c r="F412" s="381"/>
      <c r="G412" s="273">
        <f>'Pályáztatási szakasz'!G412</f>
        <v>0</v>
      </c>
      <c r="H412" s="274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3">
        <f>L412-Q412</f>
        <v>0</v>
      </c>
      <c r="T412" s="41">
        <f>'Pályáztatási szakasz'!W412</f>
        <v>0</v>
      </c>
      <c r="U412" s="272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2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2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2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2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2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2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2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2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2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2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4"/>
      <c r="D413" s="285"/>
      <c r="E413" s="381" t="str">
        <f>'Pályáztatási szakasz'!E413:F413</f>
        <v>Költségelem megnevezés…</v>
      </c>
      <c r="F413" s="381"/>
      <c r="G413" s="273">
        <f>'Pályáztatási szakasz'!G413</f>
        <v>0</v>
      </c>
      <c r="H413" s="274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3">
        <f t="shared" ref="S413:S431" si="2231">L413-Q413</f>
        <v>0</v>
      </c>
      <c r="T413" s="41">
        <f>'Pályáztatási szakasz'!W413</f>
        <v>0</v>
      </c>
      <c r="U413" s="272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2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2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2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2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2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2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2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2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2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2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4"/>
      <c r="D414" s="285"/>
      <c r="E414" s="381" t="str">
        <f>'Pályáztatási szakasz'!E414:F414</f>
        <v>Költségelem megnevezés…</v>
      </c>
      <c r="F414" s="381"/>
      <c r="G414" s="273">
        <f>'Pályáztatási szakasz'!G414</f>
        <v>0</v>
      </c>
      <c r="H414" s="274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3">
        <f t="shared" si="2231"/>
        <v>0</v>
      </c>
      <c r="T414" s="41">
        <f>'Pályáztatási szakasz'!W414</f>
        <v>0</v>
      </c>
      <c r="U414" s="272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2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2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2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2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2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2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2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2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2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2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4"/>
      <c r="D415" s="285"/>
      <c r="E415" s="381" t="str">
        <f>'Pályáztatási szakasz'!E415:F415</f>
        <v>Költségelem megnevezés…</v>
      </c>
      <c r="F415" s="381"/>
      <c r="G415" s="273">
        <f>'Pályáztatási szakasz'!G415</f>
        <v>0</v>
      </c>
      <c r="H415" s="274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3">
        <f t="shared" si="2231"/>
        <v>0</v>
      </c>
      <c r="T415" s="41">
        <f>'Pályáztatási szakasz'!W415</f>
        <v>0</v>
      </c>
      <c r="U415" s="272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2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2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2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2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2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2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2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2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2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2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4"/>
      <c r="D416" s="285"/>
      <c r="E416" s="381" t="str">
        <f>'Pályáztatási szakasz'!E416:F416</f>
        <v>Költségelem megnevezés…</v>
      </c>
      <c r="F416" s="381"/>
      <c r="G416" s="273">
        <f>'Pályáztatási szakasz'!G416</f>
        <v>0</v>
      </c>
      <c r="H416" s="274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3">
        <f t="shared" si="2231"/>
        <v>0</v>
      </c>
      <c r="T416" s="41">
        <f>'Pályáztatási szakasz'!W416</f>
        <v>0</v>
      </c>
      <c r="U416" s="272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2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2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2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2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2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2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2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2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2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2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4"/>
      <c r="D417" s="285"/>
      <c r="E417" s="381" t="str">
        <f>'Pályáztatási szakasz'!E417:F417</f>
        <v>Költségelem megnevezés…</v>
      </c>
      <c r="F417" s="381"/>
      <c r="G417" s="273">
        <f>'Pályáztatási szakasz'!G417</f>
        <v>0</v>
      </c>
      <c r="H417" s="274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3">
        <f t="shared" si="2231"/>
        <v>0</v>
      </c>
      <c r="T417" s="41">
        <f>'Pályáztatási szakasz'!W417</f>
        <v>0</v>
      </c>
      <c r="U417" s="272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2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2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2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2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2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2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2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2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2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2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4"/>
      <c r="D418" s="285"/>
      <c r="E418" s="381" t="str">
        <f>'Pályáztatási szakasz'!E418:F418</f>
        <v>Költségelem megnevezés…</v>
      </c>
      <c r="F418" s="381"/>
      <c r="G418" s="273">
        <f>'Pályáztatási szakasz'!G418</f>
        <v>0</v>
      </c>
      <c r="H418" s="274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3">
        <f t="shared" si="2231"/>
        <v>0</v>
      </c>
      <c r="T418" s="41">
        <f>'Pályáztatási szakasz'!W418</f>
        <v>0</v>
      </c>
      <c r="U418" s="272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2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2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2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2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2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2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2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2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2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2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4"/>
      <c r="D419" s="285"/>
      <c r="E419" s="381" t="str">
        <f>'Pályáztatási szakasz'!E419:F419</f>
        <v>Költségelem megnevezés…</v>
      </c>
      <c r="F419" s="381"/>
      <c r="G419" s="273">
        <f>'Pályáztatási szakasz'!G419</f>
        <v>0</v>
      </c>
      <c r="H419" s="274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3">
        <f t="shared" si="2231"/>
        <v>0</v>
      </c>
      <c r="T419" s="41">
        <f>'Pályáztatási szakasz'!W419</f>
        <v>0</v>
      </c>
      <c r="U419" s="272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2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2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2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2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2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2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2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2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2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2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4"/>
      <c r="D420" s="285"/>
      <c r="E420" s="381" t="str">
        <f>'Pályáztatási szakasz'!E420:F420</f>
        <v>Költségelem megnevezés…</v>
      </c>
      <c r="F420" s="381"/>
      <c r="G420" s="273">
        <f>'Pályáztatási szakasz'!G420</f>
        <v>0</v>
      </c>
      <c r="H420" s="274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3">
        <f t="shared" si="2231"/>
        <v>0</v>
      </c>
      <c r="T420" s="41">
        <f>'Pályáztatási szakasz'!W420</f>
        <v>0</v>
      </c>
      <c r="U420" s="272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2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2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2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2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2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2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2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2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2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2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4"/>
      <c r="D421" s="285"/>
      <c r="E421" s="381" t="str">
        <f>'Pályáztatási szakasz'!E421:F421</f>
        <v>Költségelem megnevezés…</v>
      </c>
      <c r="F421" s="381"/>
      <c r="G421" s="273">
        <f>'Pályáztatási szakasz'!G421</f>
        <v>0</v>
      </c>
      <c r="H421" s="274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3">
        <f t="shared" si="2231"/>
        <v>0</v>
      </c>
      <c r="T421" s="41">
        <f>'Pályáztatási szakasz'!W421</f>
        <v>0</v>
      </c>
      <c r="U421" s="272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2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2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2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2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2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2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2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2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2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2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4"/>
      <c r="D422" s="285"/>
      <c r="E422" s="381" t="str">
        <f>'Pályáztatási szakasz'!E422:F422</f>
        <v>Költségelem megnevezés…</v>
      </c>
      <c r="F422" s="381"/>
      <c r="G422" s="273">
        <f>'Pályáztatási szakasz'!G422</f>
        <v>0</v>
      </c>
      <c r="H422" s="274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3">
        <f t="shared" si="2231"/>
        <v>0</v>
      </c>
      <c r="T422" s="41">
        <f>'Pályáztatási szakasz'!W422</f>
        <v>0</v>
      </c>
      <c r="U422" s="272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2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2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2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2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2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2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2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2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2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2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4"/>
      <c r="D423" s="285"/>
      <c r="E423" s="381" t="str">
        <f>'Pályáztatási szakasz'!E423:F423</f>
        <v>Költségelem megnevezés…</v>
      </c>
      <c r="F423" s="381"/>
      <c r="G423" s="273">
        <f>'Pályáztatási szakasz'!G423</f>
        <v>0</v>
      </c>
      <c r="H423" s="274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3">
        <f t="shared" si="2231"/>
        <v>0</v>
      </c>
      <c r="T423" s="41">
        <f>'Pályáztatási szakasz'!W423</f>
        <v>0</v>
      </c>
      <c r="U423" s="272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2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2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2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2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2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2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2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2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2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2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4"/>
      <c r="D424" s="285"/>
      <c r="E424" s="381" t="str">
        <f>'Pályáztatási szakasz'!E424:F424</f>
        <v>Költségelem megnevezés…</v>
      </c>
      <c r="F424" s="381"/>
      <c r="G424" s="273">
        <f>'Pályáztatási szakasz'!G424</f>
        <v>0</v>
      </c>
      <c r="H424" s="274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3">
        <f t="shared" si="2231"/>
        <v>0</v>
      </c>
      <c r="T424" s="41">
        <f>'Pályáztatási szakasz'!W424</f>
        <v>0</v>
      </c>
      <c r="U424" s="272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2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2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2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2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2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2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2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2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2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2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4"/>
      <c r="D425" s="285"/>
      <c r="E425" s="381" t="str">
        <f>'Pályáztatási szakasz'!E425:F425</f>
        <v>Költségelem megnevezés…</v>
      </c>
      <c r="F425" s="381"/>
      <c r="G425" s="273">
        <f>'Pályáztatási szakasz'!G425</f>
        <v>0</v>
      </c>
      <c r="H425" s="274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3">
        <f t="shared" si="2231"/>
        <v>0</v>
      </c>
      <c r="T425" s="41">
        <f>'Pályáztatási szakasz'!W425</f>
        <v>0</v>
      </c>
      <c r="U425" s="272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2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2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2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2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2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2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2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2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2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2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4"/>
      <c r="D426" s="285"/>
      <c r="E426" s="381" t="str">
        <f>'Pályáztatási szakasz'!E426:F426</f>
        <v>Költségelem megnevezés…</v>
      </c>
      <c r="F426" s="381"/>
      <c r="G426" s="273">
        <f>'Pályáztatási szakasz'!G426</f>
        <v>0</v>
      </c>
      <c r="H426" s="274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3">
        <f t="shared" si="2231"/>
        <v>0</v>
      </c>
      <c r="T426" s="41">
        <f>'Pályáztatási szakasz'!W426</f>
        <v>0</v>
      </c>
      <c r="U426" s="272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2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2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2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2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2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2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2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2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2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2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4"/>
      <c r="D427" s="285"/>
      <c r="E427" s="381" t="str">
        <f>'Pályáztatási szakasz'!E427:F427</f>
        <v>Költségelem megnevezés…</v>
      </c>
      <c r="F427" s="381"/>
      <c r="G427" s="273">
        <f>'Pályáztatási szakasz'!G427</f>
        <v>0</v>
      </c>
      <c r="H427" s="274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3">
        <f t="shared" si="2231"/>
        <v>0</v>
      </c>
      <c r="T427" s="41">
        <f>'Pályáztatási szakasz'!W427</f>
        <v>0</v>
      </c>
      <c r="U427" s="272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2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2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2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2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2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2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2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2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2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2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4"/>
      <c r="D428" s="285"/>
      <c r="E428" s="381" t="str">
        <f>'Pályáztatási szakasz'!E428:F428</f>
        <v>Költségelem megnevezés…</v>
      </c>
      <c r="F428" s="381"/>
      <c r="G428" s="273">
        <f>'Pályáztatási szakasz'!G428</f>
        <v>0</v>
      </c>
      <c r="H428" s="274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3">
        <f t="shared" si="2231"/>
        <v>0</v>
      </c>
      <c r="T428" s="41">
        <f>'Pályáztatási szakasz'!W428</f>
        <v>0</v>
      </c>
      <c r="U428" s="272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2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2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2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2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2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2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2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2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2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2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4"/>
      <c r="D429" s="285"/>
      <c r="E429" s="381" t="str">
        <f>'Pályáztatási szakasz'!E429:F429</f>
        <v>Költségelem megnevezés…</v>
      </c>
      <c r="F429" s="381"/>
      <c r="G429" s="273">
        <f>'Pályáztatási szakasz'!G429</f>
        <v>0</v>
      </c>
      <c r="H429" s="274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3">
        <f t="shared" si="2231"/>
        <v>0</v>
      </c>
      <c r="T429" s="41">
        <f>'Pályáztatási szakasz'!W429</f>
        <v>0</v>
      </c>
      <c r="U429" s="272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2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2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2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2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2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2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2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2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2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2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4"/>
      <c r="D430" s="285"/>
      <c r="E430" s="381" t="str">
        <f>'Pályáztatási szakasz'!E430:F430</f>
        <v>Költségelem megnevezés…</v>
      </c>
      <c r="F430" s="381"/>
      <c r="G430" s="273">
        <f>'Pályáztatási szakasz'!G430</f>
        <v>0</v>
      </c>
      <c r="H430" s="274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3">
        <f t="shared" si="2231"/>
        <v>0</v>
      </c>
      <c r="T430" s="41">
        <f>'Pályáztatási szakasz'!W430</f>
        <v>0</v>
      </c>
      <c r="U430" s="272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2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2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2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2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2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2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2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2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2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2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4"/>
      <c r="D431" s="285"/>
      <c r="E431" s="381" t="str">
        <f>'Pályáztatási szakasz'!E431:F431</f>
        <v>Költségelem megnevezés…</v>
      </c>
      <c r="F431" s="381"/>
      <c r="G431" s="273">
        <f>'Pályáztatási szakasz'!G431</f>
        <v>0</v>
      </c>
      <c r="H431" s="274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3">
        <f t="shared" si="2231"/>
        <v>0</v>
      </c>
      <c r="T431" s="41">
        <f>'Pályáztatási szakasz'!W431</f>
        <v>0</v>
      </c>
      <c r="U431" s="272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2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2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2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2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2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2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2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2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2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2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87" t="s">
        <v>25</v>
      </c>
      <c r="D432" s="388"/>
      <c r="E432" s="388"/>
      <c r="F432" s="389"/>
      <c r="G432" s="120"/>
      <c r="H432" s="275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2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2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2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2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2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2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2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2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2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2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2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84" t="s">
        <v>26</v>
      </c>
      <c r="E433" s="385"/>
      <c r="F433" s="386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2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2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2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2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2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2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2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2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2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2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2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81" t="str">
        <f>'Pályáztatási szakasz'!E434:F434</f>
        <v>Költségelem megnevezés…</v>
      </c>
      <c r="F434" s="381"/>
      <c r="G434" s="273">
        <f>'Pályáztatási szakasz'!G434</f>
        <v>0</v>
      </c>
      <c r="H434" s="274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3">
        <f>L434-Q434</f>
        <v>0</v>
      </c>
      <c r="T434" s="41">
        <f>'Pályáztatási szakasz'!W434</f>
        <v>0</v>
      </c>
      <c r="U434" s="272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2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2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2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2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2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2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2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2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2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2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81" t="str">
        <f>'Pályáztatási szakasz'!E435:F435</f>
        <v>Költségelem megnevezés…</v>
      </c>
      <c r="F435" s="381"/>
      <c r="G435" s="273">
        <f>'Pályáztatási szakasz'!G435</f>
        <v>0</v>
      </c>
      <c r="H435" s="274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3">
        <f t="shared" ref="S435:S453" si="2341">L435-Q435</f>
        <v>0</v>
      </c>
      <c r="T435" s="41">
        <f>'Pályáztatási szakasz'!W435</f>
        <v>0</v>
      </c>
      <c r="U435" s="272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2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2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2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2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2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2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2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2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2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2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81" t="str">
        <f>'Pályáztatási szakasz'!E436:F436</f>
        <v>Költségelem megnevezés…</v>
      </c>
      <c r="F436" s="381"/>
      <c r="G436" s="273">
        <f>'Pályáztatási szakasz'!G436</f>
        <v>0</v>
      </c>
      <c r="H436" s="274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3">
        <f t="shared" si="2341"/>
        <v>0</v>
      </c>
      <c r="T436" s="41">
        <f>'Pályáztatási szakasz'!W436</f>
        <v>0</v>
      </c>
      <c r="U436" s="272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2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2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2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2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2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2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2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2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2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2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81" t="str">
        <f>'Pályáztatási szakasz'!E437:F437</f>
        <v>Költségelem megnevezés…</v>
      </c>
      <c r="F437" s="381"/>
      <c r="G437" s="273">
        <f>'Pályáztatási szakasz'!G437</f>
        <v>0</v>
      </c>
      <c r="H437" s="274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3">
        <f t="shared" si="2341"/>
        <v>0</v>
      </c>
      <c r="T437" s="41">
        <f>'Pályáztatási szakasz'!W437</f>
        <v>0</v>
      </c>
      <c r="U437" s="272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2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2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2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2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2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2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2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2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2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2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81" t="str">
        <f>'Pályáztatási szakasz'!E438:F438</f>
        <v>Költségelem megnevezés…</v>
      </c>
      <c r="F438" s="381"/>
      <c r="G438" s="273">
        <f>'Pályáztatási szakasz'!G438</f>
        <v>0</v>
      </c>
      <c r="H438" s="274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3">
        <f t="shared" si="2341"/>
        <v>0</v>
      </c>
      <c r="T438" s="41">
        <f>'Pályáztatási szakasz'!W438</f>
        <v>0</v>
      </c>
      <c r="U438" s="272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2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2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2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2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2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2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2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2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2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2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81" t="str">
        <f>'Pályáztatási szakasz'!E439:F439</f>
        <v>Költségelem megnevezés…</v>
      </c>
      <c r="F439" s="381"/>
      <c r="G439" s="273">
        <f>'Pályáztatási szakasz'!G439</f>
        <v>0</v>
      </c>
      <c r="H439" s="274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3">
        <f t="shared" si="2341"/>
        <v>0</v>
      </c>
      <c r="T439" s="41">
        <f>'Pályáztatási szakasz'!W439</f>
        <v>0</v>
      </c>
      <c r="U439" s="272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2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2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2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2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2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2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2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2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2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2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81" t="str">
        <f>'Pályáztatási szakasz'!E440:F440</f>
        <v>Költségelem megnevezés…</v>
      </c>
      <c r="F440" s="381"/>
      <c r="G440" s="273">
        <f>'Pályáztatási szakasz'!G440</f>
        <v>0</v>
      </c>
      <c r="H440" s="274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3">
        <f t="shared" si="2341"/>
        <v>0</v>
      </c>
      <c r="T440" s="41">
        <f>'Pályáztatási szakasz'!W440</f>
        <v>0</v>
      </c>
      <c r="U440" s="272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2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2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2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2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2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2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2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2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2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2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81" t="str">
        <f>'Pályáztatási szakasz'!E441:F441</f>
        <v>Költségelem megnevezés…</v>
      </c>
      <c r="F441" s="381"/>
      <c r="G441" s="273">
        <f>'Pályáztatási szakasz'!G441</f>
        <v>0</v>
      </c>
      <c r="H441" s="274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3">
        <f t="shared" si="2341"/>
        <v>0</v>
      </c>
      <c r="T441" s="41">
        <f>'Pályáztatási szakasz'!W441</f>
        <v>0</v>
      </c>
      <c r="U441" s="272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2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2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2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2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2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2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2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2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2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2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81" t="str">
        <f>'Pályáztatási szakasz'!E442:F442</f>
        <v>Költségelem megnevezés…</v>
      </c>
      <c r="F442" s="381"/>
      <c r="G442" s="273">
        <f>'Pályáztatási szakasz'!G442</f>
        <v>0</v>
      </c>
      <c r="H442" s="274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3">
        <f t="shared" si="2341"/>
        <v>0</v>
      </c>
      <c r="T442" s="41">
        <f>'Pályáztatási szakasz'!W442</f>
        <v>0</v>
      </c>
      <c r="U442" s="272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2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2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2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2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2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2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2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2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2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2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81" t="str">
        <f>'Pályáztatási szakasz'!E443:F443</f>
        <v>Költségelem megnevezés…</v>
      </c>
      <c r="F443" s="381"/>
      <c r="G443" s="273">
        <f>'Pályáztatási szakasz'!G443</f>
        <v>0</v>
      </c>
      <c r="H443" s="274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3">
        <f t="shared" si="2341"/>
        <v>0</v>
      </c>
      <c r="T443" s="41">
        <f>'Pályáztatási szakasz'!W443</f>
        <v>0</v>
      </c>
      <c r="U443" s="272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2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2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2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2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2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2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2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2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2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2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81" t="str">
        <f>'Pályáztatási szakasz'!E444:F444</f>
        <v>Költségelem megnevezés…</v>
      </c>
      <c r="F444" s="381"/>
      <c r="G444" s="273">
        <f>'Pályáztatási szakasz'!G444</f>
        <v>0</v>
      </c>
      <c r="H444" s="274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3">
        <f t="shared" si="2341"/>
        <v>0</v>
      </c>
      <c r="T444" s="41">
        <f>'Pályáztatási szakasz'!W444</f>
        <v>0</v>
      </c>
      <c r="U444" s="272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2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2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2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2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2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2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2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2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2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2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81" t="str">
        <f>'Pályáztatási szakasz'!E445:F445</f>
        <v>Költségelem megnevezés…</v>
      </c>
      <c r="F445" s="381"/>
      <c r="G445" s="273">
        <f>'Pályáztatási szakasz'!G445</f>
        <v>0</v>
      </c>
      <c r="H445" s="274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3">
        <f t="shared" si="2341"/>
        <v>0</v>
      </c>
      <c r="T445" s="41">
        <f>'Pályáztatási szakasz'!W445</f>
        <v>0</v>
      </c>
      <c r="U445" s="272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2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2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2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2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2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2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2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2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2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2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81" t="str">
        <f>'Pályáztatási szakasz'!E446:F446</f>
        <v>Költségelem megnevezés…</v>
      </c>
      <c r="F446" s="381"/>
      <c r="G446" s="273">
        <f>'Pályáztatási szakasz'!G446</f>
        <v>0</v>
      </c>
      <c r="H446" s="274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3">
        <f t="shared" si="2341"/>
        <v>0</v>
      </c>
      <c r="T446" s="41">
        <f>'Pályáztatási szakasz'!W446</f>
        <v>0</v>
      </c>
      <c r="U446" s="272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2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2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2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2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2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2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2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2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2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2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81" t="str">
        <f>'Pályáztatási szakasz'!E447:F447</f>
        <v>Költségelem megnevezés…</v>
      </c>
      <c r="F447" s="381"/>
      <c r="G447" s="273">
        <f>'Pályáztatási szakasz'!G447</f>
        <v>0</v>
      </c>
      <c r="H447" s="274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3">
        <f t="shared" si="2341"/>
        <v>0</v>
      </c>
      <c r="T447" s="41">
        <f>'Pályáztatási szakasz'!W447</f>
        <v>0</v>
      </c>
      <c r="U447" s="272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2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2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2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2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2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2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2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2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2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2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81" t="str">
        <f>'Pályáztatási szakasz'!E448:F448</f>
        <v>Költségelem megnevezés…</v>
      </c>
      <c r="F448" s="381"/>
      <c r="G448" s="273">
        <f>'Pályáztatási szakasz'!G448</f>
        <v>0</v>
      </c>
      <c r="H448" s="274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3">
        <f t="shared" si="2341"/>
        <v>0</v>
      </c>
      <c r="T448" s="41">
        <f>'Pályáztatási szakasz'!W448</f>
        <v>0</v>
      </c>
      <c r="U448" s="272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2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2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2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2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2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2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2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2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2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2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81" t="str">
        <f>'Pályáztatási szakasz'!E449:F449</f>
        <v>Költségelem megnevezés…</v>
      </c>
      <c r="F449" s="381"/>
      <c r="G449" s="273">
        <f>'Pályáztatási szakasz'!G449</f>
        <v>0</v>
      </c>
      <c r="H449" s="274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3">
        <f t="shared" si="2341"/>
        <v>0</v>
      </c>
      <c r="T449" s="41">
        <f>'Pályáztatási szakasz'!W449</f>
        <v>0</v>
      </c>
      <c r="U449" s="272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2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2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2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2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2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2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2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2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2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2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81" t="str">
        <f>'Pályáztatási szakasz'!E450:F450</f>
        <v>Költségelem megnevezés…</v>
      </c>
      <c r="F450" s="381"/>
      <c r="G450" s="273">
        <f>'Pályáztatási szakasz'!G450</f>
        <v>0</v>
      </c>
      <c r="H450" s="274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3">
        <f t="shared" si="2341"/>
        <v>0</v>
      </c>
      <c r="T450" s="41">
        <f>'Pályáztatási szakasz'!W450</f>
        <v>0</v>
      </c>
      <c r="U450" s="272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2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2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2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2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2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2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2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2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2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2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81" t="str">
        <f>'Pályáztatási szakasz'!E451:F451</f>
        <v>Költségelem megnevezés…</v>
      </c>
      <c r="F451" s="381"/>
      <c r="G451" s="273">
        <f>'Pályáztatási szakasz'!G451</f>
        <v>0</v>
      </c>
      <c r="H451" s="274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3">
        <f t="shared" si="2341"/>
        <v>0</v>
      </c>
      <c r="T451" s="41">
        <f>'Pályáztatási szakasz'!W451</f>
        <v>0</v>
      </c>
      <c r="U451" s="272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2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2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2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2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2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2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2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2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2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2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81" t="str">
        <f>'Pályáztatási szakasz'!E452:F452</f>
        <v>Költségelem megnevezés…</v>
      </c>
      <c r="F452" s="381"/>
      <c r="G452" s="273">
        <f>'Pályáztatási szakasz'!G452</f>
        <v>0</v>
      </c>
      <c r="H452" s="274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3">
        <f t="shared" si="2341"/>
        <v>0</v>
      </c>
      <c r="T452" s="41">
        <f>'Pályáztatási szakasz'!W452</f>
        <v>0</v>
      </c>
      <c r="U452" s="272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2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2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2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2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2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2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2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2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2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2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81" t="str">
        <f>'Pályáztatási szakasz'!E453:F453</f>
        <v>Költségelem megnevezés…</v>
      </c>
      <c r="F453" s="381"/>
      <c r="G453" s="273">
        <f>'Pályáztatási szakasz'!G453</f>
        <v>0</v>
      </c>
      <c r="H453" s="274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3">
        <f t="shared" si="2341"/>
        <v>0</v>
      </c>
      <c r="T453" s="41">
        <f>'Pályáztatási szakasz'!W453</f>
        <v>0</v>
      </c>
      <c r="U453" s="272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2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2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2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2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2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2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2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2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2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2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70" t="s">
        <v>27</v>
      </c>
      <c r="E454" s="371"/>
      <c r="F454" s="372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2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2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2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2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2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2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2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2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2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2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2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4"/>
      <c r="E455" s="381" t="str">
        <f>'Pályáztatási szakasz'!E455:F455</f>
        <v>Költségelem megnevezés…</v>
      </c>
      <c r="F455" s="381"/>
      <c r="G455" s="273">
        <f>'Pályáztatási szakasz'!G455</f>
        <v>0</v>
      </c>
      <c r="H455" s="274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3">
        <f>L455-Q455</f>
        <v>0</v>
      </c>
      <c r="T455" s="41">
        <f>'Pályáztatási szakasz'!W455</f>
        <v>0</v>
      </c>
      <c r="U455" s="272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2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2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2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2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2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2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2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2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2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2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4"/>
      <c r="E456" s="381" t="str">
        <f>'Pályáztatási szakasz'!E456:F456</f>
        <v>Költségelem megnevezés…</v>
      </c>
      <c r="F456" s="381"/>
      <c r="G456" s="273">
        <f>'Pályáztatási szakasz'!G456</f>
        <v>0</v>
      </c>
      <c r="H456" s="274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3">
        <f t="shared" ref="S456:S474" si="2449">L456-Q456</f>
        <v>0</v>
      </c>
      <c r="T456" s="41">
        <f>'Pályáztatási szakasz'!W456</f>
        <v>0</v>
      </c>
      <c r="U456" s="272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2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2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2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2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2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2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2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2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2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2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4"/>
      <c r="E457" s="381" t="str">
        <f>'Pályáztatási szakasz'!E457:F457</f>
        <v>Költségelem megnevezés…</v>
      </c>
      <c r="F457" s="381"/>
      <c r="G457" s="273">
        <f>'Pályáztatási szakasz'!G457</f>
        <v>0</v>
      </c>
      <c r="H457" s="274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3">
        <f t="shared" si="2449"/>
        <v>0</v>
      </c>
      <c r="T457" s="41">
        <f>'Pályáztatási szakasz'!W457</f>
        <v>0</v>
      </c>
      <c r="U457" s="272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2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2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2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2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2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2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2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2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2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2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4"/>
      <c r="E458" s="381" t="str">
        <f>'Pályáztatási szakasz'!E458:F458</f>
        <v>Költségelem megnevezés…</v>
      </c>
      <c r="F458" s="381"/>
      <c r="G458" s="273">
        <f>'Pályáztatási szakasz'!G458</f>
        <v>0</v>
      </c>
      <c r="H458" s="274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3">
        <f t="shared" si="2449"/>
        <v>0</v>
      </c>
      <c r="T458" s="41">
        <f>'Pályáztatási szakasz'!W458</f>
        <v>0</v>
      </c>
      <c r="U458" s="272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2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2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2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2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2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2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2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2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2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2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4"/>
      <c r="E459" s="381" t="str">
        <f>'Pályáztatási szakasz'!E459:F459</f>
        <v>Költségelem megnevezés…</v>
      </c>
      <c r="F459" s="381"/>
      <c r="G459" s="273">
        <f>'Pályáztatási szakasz'!G459</f>
        <v>0</v>
      </c>
      <c r="H459" s="274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3">
        <f t="shared" si="2449"/>
        <v>0</v>
      </c>
      <c r="T459" s="41">
        <f>'Pályáztatási szakasz'!W459</f>
        <v>0</v>
      </c>
      <c r="U459" s="272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2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2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2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2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2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2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2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2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2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2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4"/>
      <c r="E460" s="381" t="str">
        <f>'Pályáztatási szakasz'!E460:F460</f>
        <v>Költségelem megnevezés…</v>
      </c>
      <c r="F460" s="381"/>
      <c r="G460" s="273">
        <f>'Pályáztatási szakasz'!G460</f>
        <v>0</v>
      </c>
      <c r="H460" s="274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3">
        <f t="shared" si="2449"/>
        <v>0</v>
      </c>
      <c r="T460" s="41">
        <f>'Pályáztatási szakasz'!W460</f>
        <v>0</v>
      </c>
      <c r="U460" s="272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2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2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2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2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2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2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2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2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2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2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4"/>
      <c r="E461" s="381" t="str">
        <f>'Pályáztatási szakasz'!E461:F461</f>
        <v>Költségelem megnevezés…</v>
      </c>
      <c r="F461" s="381"/>
      <c r="G461" s="273">
        <f>'Pályáztatási szakasz'!G461</f>
        <v>0</v>
      </c>
      <c r="H461" s="274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3">
        <f t="shared" si="2449"/>
        <v>0</v>
      </c>
      <c r="T461" s="41">
        <f>'Pályáztatási szakasz'!W461</f>
        <v>0</v>
      </c>
      <c r="U461" s="272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2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2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2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2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2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2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2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2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2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2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4"/>
      <c r="E462" s="381" t="str">
        <f>'Pályáztatási szakasz'!E462:F462</f>
        <v>Költségelem megnevezés…</v>
      </c>
      <c r="F462" s="381"/>
      <c r="G462" s="273">
        <f>'Pályáztatási szakasz'!G462</f>
        <v>0</v>
      </c>
      <c r="H462" s="274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3">
        <f t="shared" si="2449"/>
        <v>0</v>
      </c>
      <c r="T462" s="41">
        <f>'Pályáztatási szakasz'!W462</f>
        <v>0</v>
      </c>
      <c r="U462" s="272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2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2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2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2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2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2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2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2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2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2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4"/>
      <c r="E463" s="381" t="str">
        <f>'Pályáztatási szakasz'!E463:F463</f>
        <v>Költségelem megnevezés…</v>
      </c>
      <c r="F463" s="381"/>
      <c r="G463" s="273">
        <f>'Pályáztatási szakasz'!G463</f>
        <v>0</v>
      </c>
      <c r="H463" s="274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3">
        <f t="shared" si="2449"/>
        <v>0</v>
      </c>
      <c r="T463" s="41">
        <f>'Pályáztatási szakasz'!W463</f>
        <v>0</v>
      </c>
      <c r="U463" s="272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2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2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2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2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2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2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2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2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2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2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4"/>
      <c r="E464" s="381" t="str">
        <f>'Pályáztatási szakasz'!E464:F464</f>
        <v>Költségelem megnevezés…</v>
      </c>
      <c r="F464" s="381"/>
      <c r="G464" s="273">
        <f>'Pályáztatási szakasz'!G464</f>
        <v>0</v>
      </c>
      <c r="H464" s="274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3">
        <f t="shared" si="2449"/>
        <v>0</v>
      </c>
      <c r="T464" s="41">
        <f>'Pályáztatási szakasz'!W464</f>
        <v>0</v>
      </c>
      <c r="U464" s="272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2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2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2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2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2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2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2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2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2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2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4"/>
      <c r="E465" s="381" t="str">
        <f>'Pályáztatási szakasz'!E465:F465</f>
        <v>Költségelem megnevezés…</v>
      </c>
      <c r="F465" s="381"/>
      <c r="G465" s="273">
        <f>'Pályáztatási szakasz'!G465</f>
        <v>0</v>
      </c>
      <c r="H465" s="274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3">
        <f t="shared" si="2449"/>
        <v>0</v>
      </c>
      <c r="T465" s="41">
        <f>'Pályáztatási szakasz'!W465</f>
        <v>0</v>
      </c>
      <c r="U465" s="272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2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2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2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2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2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2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2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2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2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2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4"/>
      <c r="E466" s="381" t="str">
        <f>'Pályáztatási szakasz'!E466:F466</f>
        <v>Költségelem megnevezés…</v>
      </c>
      <c r="F466" s="381"/>
      <c r="G466" s="273">
        <f>'Pályáztatási szakasz'!G466</f>
        <v>0</v>
      </c>
      <c r="H466" s="274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3">
        <f t="shared" si="2449"/>
        <v>0</v>
      </c>
      <c r="T466" s="41">
        <f>'Pályáztatási szakasz'!W466</f>
        <v>0</v>
      </c>
      <c r="U466" s="272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2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2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2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2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2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2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2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2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2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2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4"/>
      <c r="E467" s="381" t="str">
        <f>'Pályáztatási szakasz'!E467:F467</f>
        <v>Költségelem megnevezés…</v>
      </c>
      <c r="F467" s="381"/>
      <c r="G467" s="273">
        <f>'Pályáztatási szakasz'!G467</f>
        <v>0</v>
      </c>
      <c r="H467" s="274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3">
        <f t="shared" si="2449"/>
        <v>0</v>
      </c>
      <c r="T467" s="41">
        <f>'Pályáztatási szakasz'!W467</f>
        <v>0</v>
      </c>
      <c r="U467" s="272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2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2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2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2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2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2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2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2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2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2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4"/>
      <c r="E468" s="381" t="str">
        <f>'Pályáztatási szakasz'!E468:F468</f>
        <v>Költségelem megnevezés…</v>
      </c>
      <c r="F468" s="381"/>
      <c r="G468" s="273">
        <f>'Pályáztatási szakasz'!G468</f>
        <v>0</v>
      </c>
      <c r="H468" s="274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3">
        <f t="shared" si="2449"/>
        <v>0</v>
      </c>
      <c r="T468" s="41">
        <f>'Pályáztatási szakasz'!W468</f>
        <v>0</v>
      </c>
      <c r="U468" s="272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2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2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2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2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2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2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2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2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2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2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4"/>
      <c r="E469" s="381" t="str">
        <f>'Pályáztatási szakasz'!E469:F469</f>
        <v>Költségelem megnevezés…</v>
      </c>
      <c r="F469" s="381"/>
      <c r="G469" s="273">
        <f>'Pályáztatási szakasz'!G469</f>
        <v>0</v>
      </c>
      <c r="H469" s="274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3">
        <f t="shared" si="2449"/>
        <v>0</v>
      </c>
      <c r="T469" s="41">
        <f>'Pályáztatási szakasz'!W469</f>
        <v>0</v>
      </c>
      <c r="U469" s="272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2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2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2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2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2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2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2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2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2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2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4"/>
      <c r="E470" s="381" t="str">
        <f>'Pályáztatási szakasz'!E470:F470</f>
        <v>Költségelem megnevezés…</v>
      </c>
      <c r="F470" s="381"/>
      <c r="G470" s="273">
        <f>'Pályáztatási szakasz'!G470</f>
        <v>0</v>
      </c>
      <c r="H470" s="274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3">
        <f t="shared" si="2449"/>
        <v>0</v>
      </c>
      <c r="T470" s="41">
        <f>'Pályáztatási szakasz'!W470</f>
        <v>0</v>
      </c>
      <c r="U470" s="272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2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2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2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2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2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2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2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2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2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2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4"/>
      <c r="E471" s="381" t="str">
        <f>'Pályáztatási szakasz'!E471:F471</f>
        <v>Költségelem megnevezés…</v>
      </c>
      <c r="F471" s="381"/>
      <c r="G471" s="273">
        <f>'Pályáztatási szakasz'!G471</f>
        <v>0</v>
      </c>
      <c r="H471" s="274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3">
        <f t="shared" si="2449"/>
        <v>0</v>
      </c>
      <c r="T471" s="41">
        <f>'Pályáztatási szakasz'!W471</f>
        <v>0</v>
      </c>
      <c r="U471" s="272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2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2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2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2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2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2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2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2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2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2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4"/>
      <c r="E472" s="381" t="str">
        <f>'Pályáztatási szakasz'!E472:F472</f>
        <v>Költségelem megnevezés…</v>
      </c>
      <c r="F472" s="381"/>
      <c r="G472" s="273">
        <f>'Pályáztatási szakasz'!G472</f>
        <v>0</v>
      </c>
      <c r="H472" s="274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3">
        <f t="shared" si="2449"/>
        <v>0</v>
      </c>
      <c r="T472" s="41">
        <f>'Pályáztatási szakasz'!W472</f>
        <v>0</v>
      </c>
      <c r="U472" s="272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2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2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2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2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2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2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2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2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2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2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4"/>
      <c r="E473" s="381" t="str">
        <f>'Pályáztatási szakasz'!E473:F473</f>
        <v>Költségelem megnevezés…</v>
      </c>
      <c r="F473" s="381"/>
      <c r="G473" s="273">
        <f>'Pályáztatási szakasz'!G473</f>
        <v>0</v>
      </c>
      <c r="H473" s="274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3">
        <f t="shared" si="2449"/>
        <v>0</v>
      </c>
      <c r="T473" s="41">
        <f>'Pályáztatási szakasz'!W473</f>
        <v>0</v>
      </c>
      <c r="U473" s="272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2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2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2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2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2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2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2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2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2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2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4"/>
      <c r="E474" s="381" t="str">
        <f>'Pályáztatási szakasz'!E474:F474</f>
        <v>Költségelem megnevezés…</v>
      </c>
      <c r="F474" s="381"/>
      <c r="G474" s="273">
        <f>'Pályáztatási szakasz'!G474</f>
        <v>0</v>
      </c>
      <c r="H474" s="274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3">
        <f t="shared" si="2449"/>
        <v>0</v>
      </c>
      <c r="T474" s="41">
        <f>'Pályáztatási szakasz'!W474</f>
        <v>0</v>
      </c>
      <c r="U474" s="272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2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2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2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2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2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2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2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2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2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2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84" t="s">
        <v>123</v>
      </c>
      <c r="E475" s="385"/>
      <c r="F475" s="386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2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2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2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2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2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2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2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2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2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2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2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81" t="str">
        <f>'Pályáztatási szakasz'!E476:F476</f>
        <v>Költségelem megnevezés…</v>
      </c>
      <c r="F476" s="381"/>
      <c r="G476" s="273">
        <f>'Pályáztatási szakasz'!G476</f>
        <v>0</v>
      </c>
      <c r="H476" s="274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3">
        <f>L476-Q476</f>
        <v>0</v>
      </c>
      <c r="T476" s="41">
        <f>'Pályáztatási szakasz'!W476</f>
        <v>0</v>
      </c>
      <c r="U476" s="272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2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2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2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2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2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2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2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2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2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2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81" t="str">
        <f>'Pályáztatási szakasz'!E477:F477</f>
        <v>Költségelem megnevezés…</v>
      </c>
      <c r="F477" s="381"/>
      <c r="G477" s="273">
        <f>'Pályáztatási szakasz'!G477</f>
        <v>0</v>
      </c>
      <c r="H477" s="274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3">
        <f t="shared" ref="S477:S495" si="2558">L477-Q477</f>
        <v>0</v>
      </c>
      <c r="T477" s="41">
        <f>'Pályáztatási szakasz'!W477</f>
        <v>0</v>
      </c>
      <c r="U477" s="272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2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2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2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2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2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2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2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2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2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2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81" t="str">
        <f>'Pályáztatási szakasz'!E478:F478</f>
        <v>Költségelem megnevezés…</v>
      </c>
      <c r="F478" s="381"/>
      <c r="G478" s="273">
        <f>'Pályáztatási szakasz'!G478</f>
        <v>0</v>
      </c>
      <c r="H478" s="274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3">
        <f t="shared" si="2558"/>
        <v>0</v>
      </c>
      <c r="T478" s="41">
        <f>'Pályáztatási szakasz'!W478</f>
        <v>0</v>
      </c>
      <c r="U478" s="272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2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2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2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2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2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2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2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2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2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2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81" t="str">
        <f>'Pályáztatási szakasz'!E479:F479</f>
        <v>Költségelem megnevezés…</v>
      </c>
      <c r="F479" s="381"/>
      <c r="G479" s="273">
        <f>'Pályáztatási szakasz'!G479</f>
        <v>0</v>
      </c>
      <c r="H479" s="274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3">
        <f t="shared" si="2558"/>
        <v>0</v>
      </c>
      <c r="T479" s="41">
        <f>'Pályáztatási szakasz'!W479</f>
        <v>0</v>
      </c>
      <c r="U479" s="272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2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2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2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2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2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2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2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2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2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2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81" t="str">
        <f>'Pályáztatási szakasz'!E480:F480</f>
        <v>Költségelem megnevezés…</v>
      </c>
      <c r="F480" s="381"/>
      <c r="G480" s="273">
        <f>'Pályáztatási szakasz'!G480</f>
        <v>0</v>
      </c>
      <c r="H480" s="274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3">
        <f t="shared" si="2558"/>
        <v>0</v>
      </c>
      <c r="T480" s="41">
        <f>'Pályáztatási szakasz'!W480</f>
        <v>0</v>
      </c>
      <c r="U480" s="272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2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2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2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2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2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2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2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2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2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2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81" t="str">
        <f>'Pályáztatási szakasz'!E481:F481</f>
        <v>Költségelem megnevezés…</v>
      </c>
      <c r="F481" s="381"/>
      <c r="G481" s="273">
        <f>'Pályáztatási szakasz'!G481</f>
        <v>0</v>
      </c>
      <c r="H481" s="274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3">
        <f t="shared" si="2558"/>
        <v>0</v>
      </c>
      <c r="T481" s="41">
        <f>'Pályáztatási szakasz'!W481</f>
        <v>0</v>
      </c>
      <c r="U481" s="272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2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2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2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2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2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2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2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2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2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2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81" t="str">
        <f>'Pályáztatási szakasz'!E482:F482</f>
        <v>Költségelem megnevezés…</v>
      </c>
      <c r="F482" s="381"/>
      <c r="G482" s="273">
        <f>'Pályáztatási szakasz'!G482</f>
        <v>0</v>
      </c>
      <c r="H482" s="274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3">
        <f t="shared" si="2558"/>
        <v>0</v>
      </c>
      <c r="T482" s="41">
        <f>'Pályáztatási szakasz'!W482</f>
        <v>0</v>
      </c>
      <c r="U482" s="272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2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2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2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2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2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2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2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2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2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2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81" t="str">
        <f>'Pályáztatási szakasz'!E483:F483</f>
        <v>Költségelem megnevezés…</v>
      </c>
      <c r="F483" s="381"/>
      <c r="G483" s="273">
        <f>'Pályáztatási szakasz'!G483</f>
        <v>0</v>
      </c>
      <c r="H483" s="274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3">
        <f t="shared" si="2558"/>
        <v>0</v>
      </c>
      <c r="T483" s="41">
        <f>'Pályáztatási szakasz'!W483</f>
        <v>0</v>
      </c>
      <c r="U483" s="272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2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2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2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2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2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2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2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2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2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2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81" t="str">
        <f>'Pályáztatási szakasz'!E484:F484</f>
        <v>Költségelem megnevezés…</v>
      </c>
      <c r="F484" s="381"/>
      <c r="G484" s="273">
        <f>'Pályáztatási szakasz'!G484</f>
        <v>0</v>
      </c>
      <c r="H484" s="274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3">
        <f t="shared" si="2558"/>
        <v>0</v>
      </c>
      <c r="T484" s="41">
        <f>'Pályáztatási szakasz'!W484</f>
        <v>0</v>
      </c>
      <c r="U484" s="272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2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2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2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2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2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2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2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2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2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2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81" t="str">
        <f>'Pályáztatási szakasz'!E485:F485</f>
        <v>Költségelem megnevezés…</v>
      </c>
      <c r="F485" s="381"/>
      <c r="G485" s="273">
        <f>'Pályáztatási szakasz'!G485</f>
        <v>0</v>
      </c>
      <c r="H485" s="274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3">
        <f t="shared" si="2558"/>
        <v>0</v>
      </c>
      <c r="T485" s="41">
        <f>'Pályáztatási szakasz'!W485</f>
        <v>0</v>
      </c>
      <c r="U485" s="272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2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2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2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2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2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2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2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2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2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2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81" t="str">
        <f>'Pályáztatási szakasz'!E486:F486</f>
        <v>Költségelem megnevezés…</v>
      </c>
      <c r="F486" s="381"/>
      <c r="G486" s="273">
        <f>'Pályáztatási szakasz'!G486</f>
        <v>0</v>
      </c>
      <c r="H486" s="274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3">
        <f t="shared" si="2558"/>
        <v>0</v>
      </c>
      <c r="T486" s="41">
        <f>'Pályáztatási szakasz'!W486</f>
        <v>0</v>
      </c>
      <c r="U486" s="272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2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2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2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2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2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2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2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2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2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2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81" t="str">
        <f>'Pályáztatási szakasz'!E487:F487</f>
        <v>Költségelem megnevezés…</v>
      </c>
      <c r="F487" s="381"/>
      <c r="G487" s="273">
        <f>'Pályáztatási szakasz'!G487</f>
        <v>0</v>
      </c>
      <c r="H487" s="274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3">
        <f t="shared" si="2558"/>
        <v>0</v>
      </c>
      <c r="T487" s="41">
        <f>'Pályáztatási szakasz'!W487</f>
        <v>0</v>
      </c>
      <c r="U487" s="272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2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2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2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2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2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2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2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2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2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2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81" t="str">
        <f>'Pályáztatási szakasz'!E488:F488</f>
        <v>Költségelem megnevezés…</v>
      </c>
      <c r="F488" s="381"/>
      <c r="G488" s="273">
        <f>'Pályáztatási szakasz'!G488</f>
        <v>0</v>
      </c>
      <c r="H488" s="274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3">
        <f t="shared" si="2558"/>
        <v>0</v>
      </c>
      <c r="T488" s="41">
        <f>'Pályáztatási szakasz'!W488</f>
        <v>0</v>
      </c>
      <c r="U488" s="272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2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2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2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2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2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2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2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2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2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2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81" t="str">
        <f>'Pályáztatási szakasz'!E489:F489</f>
        <v>Költségelem megnevezés…</v>
      </c>
      <c r="F489" s="381"/>
      <c r="G489" s="273">
        <f>'Pályáztatási szakasz'!G489</f>
        <v>0</v>
      </c>
      <c r="H489" s="274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3">
        <f t="shared" si="2558"/>
        <v>0</v>
      </c>
      <c r="T489" s="41">
        <f>'Pályáztatási szakasz'!W489</f>
        <v>0</v>
      </c>
      <c r="U489" s="272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2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2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2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2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2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2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2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2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2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2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81" t="str">
        <f>'Pályáztatási szakasz'!E490:F490</f>
        <v>Költségelem megnevezés…</v>
      </c>
      <c r="F490" s="381"/>
      <c r="G490" s="273">
        <f>'Pályáztatási szakasz'!G490</f>
        <v>0</v>
      </c>
      <c r="H490" s="274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3">
        <f t="shared" si="2558"/>
        <v>0</v>
      </c>
      <c r="T490" s="41">
        <f>'Pályáztatási szakasz'!W490</f>
        <v>0</v>
      </c>
      <c r="U490" s="272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2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2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2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2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2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2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2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2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2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2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81" t="str">
        <f>'Pályáztatási szakasz'!E491:F491</f>
        <v>Költségelem megnevezés…</v>
      </c>
      <c r="F491" s="381"/>
      <c r="G491" s="273">
        <f>'Pályáztatási szakasz'!G491</f>
        <v>0</v>
      </c>
      <c r="H491" s="274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3">
        <f t="shared" si="2558"/>
        <v>0</v>
      </c>
      <c r="T491" s="41">
        <f>'Pályáztatási szakasz'!W491</f>
        <v>0</v>
      </c>
      <c r="U491" s="272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2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2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2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2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2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2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2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2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2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2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81" t="str">
        <f>'Pályáztatási szakasz'!E492:F492</f>
        <v>Költségelem megnevezés…</v>
      </c>
      <c r="F492" s="381"/>
      <c r="G492" s="273">
        <f>'Pályáztatási szakasz'!G492</f>
        <v>0</v>
      </c>
      <c r="H492" s="274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3">
        <f t="shared" si="2558"/>
        <v>0</v>
      </c>
      <c r="T492" s="41">
        <f>'Pályáztatási szakasz'!W492</f>
        <v>0</v>
      </c>
      <c r="U492" s="272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2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2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2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2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2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2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2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2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2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2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81" t="str">
        <f>'Pályáztatási szakasz'!E493:F493</f>
        <v>Költségelem megnevezés…</v>
      </c>
      <c r="F493" s="381"/>
      <c r="G493" s="273">
        <f>'Pályáztatási szakasz'!G493</f>
        <v>0</v>
      </c>
      <c r="H493" s="274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3">
        <f t="shared" si="2558"/>
        <v>0</v>
      </c>
      <c r="T493" s="41">
        <f>'Pályáztatási szakasz'!W493</f>
        <v>0</v>
      </c>
      <c r="U493" s="272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2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2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2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2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2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2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2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2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2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2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81" t="str">
        <f>'Pályáztatási szakasz'!E494:F494</f>
        <v>Költségelem megnevezés…</v>
      </c>
      <c r="F494" s="381"/>
      <c r="G494" s="273">
        <f>'Pályáztatási szakasz'!G494</f>
        <v>0</v>
      </c>
      <c r="H494" s="274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3">
        <f t="shared" si="2558"/>
        <v>0</v>
      </c>
      <c r="T494" s="41">
        <f>'Pályáztatási szakasz'!W494</f>
        <v>0</v>
      </c>
      <c r="U494" s="272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2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2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2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2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2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2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2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2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2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2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81" t="str">
        <f>'Pályáztatási szakasz'!E495:F495</f>
        <v>Költségelem megnevezés…</v>
      </c>
      <c r="F495" s="381"/>
      <c r="G495" s="273">
        <f>'Pályáztatási szakasz'!G495</f>
        <v>0</v>
      </c>
      <c r="H495" s="274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3">
        <f t="shared" si="2558"/>
        <v>0</v>
      </c>
      <c r="T495" s="41">
        <f>'Pályáztatási szakasz'!W495</f>
        <v>0</v>
      </c>
      <c r="U495" s="272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2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2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2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2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2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2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2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2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2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2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6"/>
      <c r="D496" s="370" t="s">
        <v>28</v>
      </c>
      <c r="E496" s="371"/>
      <c r="F496" s="372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7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7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7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7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7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7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7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7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7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7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7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6"/>
      <c r="D497" s="276"/>
      <c r="E497" s="381" t="str">
        <f>'Pályáztatási szakasz'!E497:F497</f>
        <v>Költségelem megnevezés…</v>
      </c>
      <c r="F497" s="381"/>
      <c r="G497" s="273">
        <f>'Pályáztatási szakasz'!G497</f>
        <v>0</v>
      </c>
      <c r="H497" s="274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3">
        <f>L497-Q497</f>
        <v>0</v>
      </c>
      <c r="T497" s="41">
        <f>'Pályáztatási szakasz'!W497</f>
        <v>0</v>
      </c>
      <c r="U497" s="277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7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7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7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7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7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7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7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7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7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7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6"/>
      <c r="D498" s="276"/>
      <c r="E498" s="381" t="str">
        <f>'Pályáztatási szakasz'!E498:F498</f>
        <v>Költségelem megnevezés…</v>
      </c>
      <c r="F498" s="381"/>
      <c r="G498" s="273">
        <f>'Pályáztatási szakasz'!G498</f>
        <v>0</v>
      </c>
      <c r="H498" s="274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3">
        <f t="shared" ref="S498:S516" si="2685">L498-Q498</f>
        <v>0</v>
      </c>
      <c r="T498" s="41">
        <f>'Pályáztatási szakasz'!W498</f>
        <v>0</v>
      </c>
      <c r="U498" s="277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7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7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7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7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7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7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7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7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7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7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6"/>
      <c r="D499" s="276"/>
      <c r="E499" s="381" t="str">
        <f>'Pályáztatási szakasz'!E499:F499</f>
        <v>Költségelem megnevezés…</v>
      </c>
      <c r="F499" s="381"/>
      <c r="G499" s="273">
        <f>'Pályáztatási szakasz'!G499</f>
        <v>0</v>
      </c>
      <c r="H499" s="274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3">
        <f t="shared" si="2685"/>
        <v>0</v>
      </c>
      <c r="T499" s="41">
        <f>'Pályáztatási szakasz'!W499</f>
        <v>0</v>
      </c>
      <c r="U499" s="277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7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7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7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7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7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7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7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7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7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7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6"/>
      <c r="D500" s="276"/>
      <c r="E500" s="381" t="str">
        <f>'Pályáztatási szakasz'!E500:F500</f>
        <v>Költségelem megnevezés…</v>
      </c>
      <c r="F500" s="381"/>
      <c r="G500" s="273">
        <f>'Pályáztatási szakasz'!G500</f>
        <v>0</v>
      </c>
      <c r="H500" s="274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3">
        <f t="shared" si="2685"/>
        <v>0</v>
      </c>
      <c r="T500" s="41">
        <f>'Pályáztatási szakasz'!W500</f>
        <v>0</v>
      </c>
      <c r="U500" s="277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7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7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7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7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7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7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7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7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7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7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6"/>
      <c r="D501" s="276"/>
      <c r="E501" s="381" t="str">
        <f>'Pályáztatási szakasz'!E501:F501</f>
        <v>Költségelem megnevezés…</v>
      </c>
      <c r="F501" s="381"/>
      <c r="G501" s="273">
        <f>'Pályáztatási szakasz'!G501</f>
        <v>0</v>
      </c>
      <c r="H501" s="274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3">
        <f t="shared" si="2685"/>
        <v>0</v>
      </c>
      <c r="T501" s="41">
        <f>'Pályáztatási szakasz'!W501</f>
        <v>0</v>
      </c>
      <c r="U501" s="277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7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7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7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7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7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7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7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7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7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7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6"/>
      <c r="D502" s="276"/>
      <c r="E502" s="381" t="str">
        <f>'Pályáztatási szakasz'!E502:F502</f>
        <v>Költségelem megnevezés…</v>
      </c>
      <c r="F502" s="381"/>
      <c r="G502" s="273">
        <f>'Pályáztatási szakasz'!G502</f>
        <v>0</v>
      </c>
      <c r="H502" s="274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3">
        <f t="shared" si="2685"/>
        <v>0</v>
      </c>
      <c r="T502" s="41">
        <f>'Pályáztatási szakasz'!W502</f>
        <v>0</v>
      </c>
      <c r="U502" s="277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7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7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7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7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7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7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7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7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7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7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6"/>
      <c r="D503" s="276"/>
      <c r="E503" s="381" t="str">
        <f>'Pályáztatási szakasz'!E503:F503</f>
        <v>Költségelem megnevezés…</v>
      </c>
      <c r="F503" s="381"/>
      <c r="G503" s="273">
        <f>'Pályáztatási szakasz'!G503</f>
        <v>0</v>
      </c>
      <c r="H503" s="274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3">
        <f t="shared" si="2685"/>
        <v>0</v>
      </c>
      <c r="T503" s="41">
        <f>'Pályáztatási szakasz'!W503</f>
        <v>0</v>
      </c>
      <c r="U503" s="277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7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7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7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7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7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7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7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7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7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7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6"/>
      <c r="D504" s="276"/>
      <c r="E504" s="381" t="str">
        <f>'Pályáztatási szakasz'!E504:F504</f>
        <v>Költségelem megnevezés…</v>
      </c>
      <c r="F504" s="381"/>
      <c r="G504" s="273">
        <f>'Pályáztatási szakasz'!G504</f>
        <v>0</v>
      </c>
      <c r="H504" s="274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3">
        <f t="shared" si="2685"/>
        <v>0</v>
      </c>
      <c r="T504" s="41">
        <f>'Pályáztatási szakasz'!W504</f>
        <v>0</v>
      </c>
      <c r="U504" s="277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7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7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7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7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7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7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7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7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7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7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6"/>
      <c r="D505" s="276"/>
      <c r="E505" s="381" t="str">
        <f>'Pályáztatási szakasz'!E505:F505</f>
        <v>Költségelem megnevezés…</v>
      </c>
      <c r="F505" s="381"/>
      <c r="G505" s="273">
        <f>'Pályáztatási szakasz'!G505</f>
        <v>0</v>
      </c>
      <c r="H505" s="274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3">
        <f t="shared" si="2685"/>
        <v>0</v>
      </c>
      <c r="T505" s="41">
        <f>'Pályáztatási szakasz'!W505</f>
        <v>0</v>
      </c>
      <c r="U505" s="277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7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7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7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7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7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7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7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7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7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7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6"/>
      <c r="D506" s="276"/>
      <c r="E506" s="381" t="str">
        <f>'Pályáztatási szakasz'!E506:F506</f>
        <v>Költségelem megnevezés…</v>
      </c>
      <c r="F506" s="381"/>
      <c r="G506" s="273">
        <f>'Pályáztatási szakasz'!G506</f>
        <v>0</v>
      </c>
      <c r="H506" s="274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3">
        <f t="shared" si="2685"/>
        <v>0</v>
      </c>
      <c r="T506" s="41">
        <f>'Pályáztatási szakasz'!W506</f>
        <v>0</v>
      </c>
      <c r="U506" s="277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7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7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7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7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7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7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7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7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7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7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6"/>
      <c r="D507" s="276"/>
      <c r="E507" s="381" t="str">
        <f>'Pályáztatási szakasz'!E507:F507</f>
        <v>Költségelem megnevezés…</v>
      </c>
      <c r="F507" s="381"/>
      <c r="G507" s="273">
        <f>'Pályáztatási szakasz'!G507</f>
        <v>0</v>
      </c>
      <c r="H507" s="274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3">
        <f t="shared" si="2685"/>
        <v>0</v>
      </c>
      <c r="T507" s="41">
        <f>'Pályáztatási szakasz'!W507</f>
        <v>0</v>
      </c>
      <c r="U507" s="277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7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7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7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7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7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7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7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7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7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7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6"/>
      <c r="D508" s="276"/>
      <c r="E508" s="381" t="str">
        <f>'Pályáztatási szakasz'!E508:F508</f>
        <v>Költségelem megnevezés…</v>
      </c>
      <c r="F508" s="381"/>
      <c r="G508" s="273">
        <f>'Pályáztatási szakasz'!G508</f>
        <v>0</v>
      </c>
      <c r="H508" s="274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3">
        <f t="shared" si="2685"/>
        <v>0</v>
      </c>
      <c r="T508" s="41">
        <f>'Pályáztatási szakasz'!W508</f>
        <v>0</v>
      </c>
      <c r="U508" s="277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7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7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7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7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7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7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7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7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7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7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6"/>
      <c r="D509" s="276"/>
      <c r="E509" s="381" t="str">
        <f>'Pályáztatási szakasz'!E509:F509</f>
        <v>Költségelem megnevezés…</v>
      </c>
      <c r="F509" s="381"/>
      <c r="G509" s="273">
        <f>'Pályáztatási szakasz'!G509</f>
        <v>0</v>
      </c>
      <c r="H509" s="274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3">
        <f t="shared" si="2685"/>
        <v>0</v>
      </c>
      <c r="T509" s="41">
        <f>'Pályáztatási szakasz'!W509</f>
        <v>0</v>
      </c>
      <c r="U509" s="277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7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7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7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7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7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7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7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7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7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7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6"/>
      <c r="D510" s="276"/>
      <c r="E510" s="381" t="str">
        <f>'Pályáztatási szakasz'!E510:F510</f>
        <v>Költségelem megnevezés…</v>
      </c>
      <c r="F510" s="381"/>
      <c r="G510" s="273">
        <f>'Pályáztatási szakasz'!G510</f>
        <v>0</v>
      </c>
      <c r="H510" s="274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3">
        <f t="shared" si="2685"/>
        <v>0</v>
      </c>
      <c r="T510" s="41">
        <f>'Pályáztatási szakasz'!W510</f>
        <v>0</v>
      </c>
      <c r="U510" s="277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7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7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7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7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7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7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7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7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7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7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6"/>
      <c r="D511" s="276"/>
      <c r="E511" s="381" t="str">
        <f>'Pályáztatási szakasz'!E511:F511</f>
        <v>Költségelem megnevezés…</v>
      </c>
      <c r="F511" s="381"/>
      <c r="G511" s="273">
        <f>'Pályáztatási szakasz'!G511</f>
        <v>0</v>
      </c>
      <c r="H511" s="274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3">
        <f t="shared" si="2685"/>
        <v>0</v>
      </c>
      <c r="T511" s="41">
        <f>'Pályáztatási szakasz'!W511</f>
        <v>0</v>
      </c>
      <c r="U511" s="277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7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7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7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7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7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7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7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7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7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7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6"/>
      <c r="D512" s="276"/>
      <c r="E512" s="381" t="str">
        <f>'Pályáztatási szakasz'!E512:F512</f>
        <v>Költségelem megnevezés…</v>
      </c>
      <c r="F512" s="381"/>
      <c r="G512" s="273">
        <f>'Pályáztatási szakasz'!G512</f>
        <v>0</v>
      </c>
      <c r="H512" s="274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3">
        <f t="shared" si="2685"/>
        <v>0</v>
      </c>
      <c r="T512" s="41">
        <f>'Pályáztatási szakasz'!W512</f>
        <v>0</v>
      </c>
      <c r="U512" s="277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7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7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7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7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7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7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7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7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7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7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6"/>
      <c r="D513" s="276"/>
      <c r="E513" s="381" t="str">
        <f>'Pályáztatási szakasz'!E513:F513</f>
        <v>Költségelem megnevezés…</v>
      </c>
      <c r="F513" s="381"/>
      <c r="G513" s="273">
        <f>'Pályáztatási szakasz'!G513</f>
        <v>0</v>
      </c>
      <c r="H513" s="274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3">
        <f t="shared" si="2685"/>
        <v>0</v>
      </c>
      <c r="T513" s="41">
        <f>'Pályáztatási szakasz'!W513</f>
        <v>0</v>
      </c>
      <c r="U513" s="277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7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7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7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7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7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7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7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7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7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7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6"/>
      <c r="D514" s="276"/>
      <c r="E514" s="381" t="str">
        <f>'Pályáztatási szakasz'!E514:F514</f>
        <v>Költségelem megnevezés…</v>
      </c>
      <c r="F514" s="381"/>
      <c r="G514" s="273">
        <f>'Pályáztatási szakasz'!G514</f>
        <v>0</v>
      </c>
      <c r="H514" s="274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3">
        <f t="shared" si="2685"/>
        <v>0</v>
      </c>
      <c r="T514" s="41">
        <f>'Pályáztatási szakasz'!W514</f>
        <v>0</v>
      </c>
      <c r="U514" s="277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7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7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7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7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7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7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7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7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7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7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6"/>
      <c r="D515" s="276"/>
      <c r="E515" s="381" t="str">
        <f>'Pályáztatási szakasz'!E515:F515</f>
        <v>Költségelem megnevezés…</v>
      </c>
      <c r="F515" s="381"/>
      <c r="G515" s="273">
        <f>'Pályáztatási szakasz'!G515</f>
        <v>0</v>
      </c>
      <c r="H515" s="274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3">
        <f t="shared" si="2685"/>
        <v>0</v>
      </c>
      <c r="T515" s="41">
        <f>'Pályáztatási szakasz'!W515</f>
        <v>0</v>
      </c>
      <c r="U515" s="277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7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7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7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7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7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7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7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7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7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7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6"/>
      <c r="D516" s="276"/>
      <c r="E516" s="381" t="str">
        <f>'Pályáztatási szakasz'!E516:F516</f>
        <v>Költségelem megnevezés…</v>
      </c>
      <c r="F516" s="381"/>
      <c r="G516" s="273">
        <f>'Pályáztatási szakasz'!G516</f>
        <v>0</v>
      </c>
      <c r="H516" s="274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3">
        <f t="shared" si="2685"/>
        <v>0</v>
      </c>
      <c r="T516" s="41">
        <f>'Pályáztatási szakasz'!W516</f>
        <v>0</v>
      </c>
      <c r="U516" s="277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7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7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7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7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7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7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7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7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7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7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87" t="s">
        <v>37</v>
      </c>
      <c r="D517" s="388"/>
      <c r="E517" s="388"/>
      <c r="F517" s="389"/>
      <c r="G517" s="120"/>
      <c r="H517" s="275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2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2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2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2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2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2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2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2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2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2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2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70" t="s">
        <v>29</v>
      </c>
      <c r="E518" s="371"/>
      <c r="F518" s="372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2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2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2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2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2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2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2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2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2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2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2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9"/>
      <c r="E519" s="381" t="str">
        <f>'Pályáztatási szakasz'!E519:F519</f>
        <v>Költségelem megnevezés…</v>
      </c>
      <c r="F519" s="381"/>
      <c r="G519" s="273">
        <f>'Pályáztatási szakasz'!G519</f>
        <v>0</v>
      </c>
      <c r="H519" s="274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3">
        <f>L519-Q519</f>
        <v>0</v>
      </c>
      <c r="T519" s="41">
        <f>'Pályáztatási szakasz'!W519</f>
        <v>0</v>
      </c>
      <c r="U519" s="272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2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2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2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2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2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2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2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2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2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2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9"/>
      <c r="E520" s="381" t="str">
        <f>'Pályáztatási szakasz'!E520:F520</f>
        <v>Költségelem megnevezés…</v>
      </c>
      <c r="F520" s="381"/>
      <c r="G520" s="273">
        <f>'Pályáztatási szakasz'!G520</f>
        <v>0</v>
      </c>
      <c r="H520" s="274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3">
        <f t="shared" ref="S520:S538" si="2810">L520-Q520</f>
        <v>0</v>
      </c>
      <c r="T520" s="41">
        <f>'Pályáztatási szakasz'!W520</f>
        <v>0</v>
      </c>
      <c r="U520" s="272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2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2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2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2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2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2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2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2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2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2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9"/>
      <c r="E521" s="381" t="str">
        <f>'Pályáztatási szakasz'!E521:F521</f>
        <v>Költségelem megnevezés…</v>
      </c>
      <c r="F521" s="381"/>
      <c r="G521" s="273">
        <f>'Pályáztatási szakasz'!G521</f>
        <v>0</v>
      </c>
      <c r="H521" s="274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3">
        <f t="shared" si="2810"/>
        <v>0</v>
      </c>
      <c r="T521" s="41">
        <f>'Pályáztatási szakasz'!W521</f>
        <v>0</v>
      </c>
      <c r="U521" s="272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2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2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2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2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2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2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2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2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2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2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9"/>
      <c r="E522" s="381" t="str">
        <f>'Pályáztatási szakasz'!E522:F522</f>
        <v>Költségelem megnevezés…</v>
      </c>
      <c r="F522" s="381"/>
      <c r="G522" s="273">
        <f>'Pályáztatási szakasz'!G522</f>
        <v>0</v>
      </c>
      <c r="H522" s="274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3">
        <f t="shared" si="2810"/>
        <v>0</v>
      </c>
      <c r="T522" s="41">
        <f>'Pályáztatási szakasz'!W522</f>
        <v>0</v>
      </c>
      <c r="U522" s="272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2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2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2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2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2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2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2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2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2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2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9"/>
      <c r="E523" s="381" t="str">
        <f>'Pályáztatási szakasz'!E523:F523</f>
        <v>Költségelem megnevezés…</v>
      </c>
      <c r="F523" s="381"/>
      <c r="G523" s="273">
        <f>'Pályáztatási szakasz'!G523</f>
        <v>0</v>
      </c>
      <c r="H523" s="274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3">
        <f t="shared" si="2810"/>
        <v>0</v>
      </c>
      <c r="T523" s="41">
        <f>'Pályáztatási szakasz'!W523</f>
        <v>0</v>
      </c>
      <c r="U523" s="272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2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2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2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2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2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2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2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2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2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2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9"/>
      <c r="E524" s="381" t="str">
        <f>'Pályáztatási szakasz'!E524:F524</f>
        <v>Költségelem megnevezés…</v>
      </c>
      <c r="F524" s="381"/>
      <c r="G524" s="273">
        <f>'Pályáztatási szakasz'!G524</f>
        <v>0</v>
      </c>
      <c r="H524" s="274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3">
        <f t="shared" si="2810"/>
        <v>0</v>
      </c>
      <c r="T524" s="41">
        <f>'Pályáztatási szakasz'!W524</f>
        <v>0</v>
      </c>
      <c r="U524" s="272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2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2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2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2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2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2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2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2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2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2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9"/>
      <c r="E525" s="381" t="str">
        <f>'Pályáztatási szakasz'!E525:F525</f>
        <v>Költségelem megnevezés…</v>
      </c>
      <c r="F525" s="381"/>
      <c r="G525" s="273">
        <f>'Pályáztatási szakasz'!G525</f>
        <v>0</v>
      </c>
      <c r="H525" s="274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3">
        <f t="shared" si="2810"/>
        <v>0</v>
      </c>
      <c r="T525" s="41">
        <f>'Pályáztatási szakasz'!W525</f>
        <v>0</v>
      </c>
      <c r="U525" s="272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2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2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2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2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2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2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2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2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2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2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9"/>
      <c r="E526" s="381" t="str">
        <f>'Pályáztatási szakasz'!E526:F526</f>
        <v>Költségelem megnevezés…</v>
      </c>
      <c r="F526" s="381"/>
      <c r="G526" s="273">
        <f>'Pályáztatási szakasz'!G526</f>
        <v>0</v>
      </c>
      <c r="H526" s="274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3">
        <f t="shared" si="2810"/>
        <v>0</v>
      </c>
      <c r="T526" s="41">
        <f>'Pályáztatási szakasz'!W526</f>
        <v>0</v>
      </c>
      <c r="U526" s="272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2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2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2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2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2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2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2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2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2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2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9"/>
      <c r="E527" s="381" t="str">
        <f>'Pályáztatási szakasz'!E527:F527</f>
        <v>Költségelem megnevezés…</v>
      </c>
      <c r="F527" s="381"/>
      <c r="G527" s="273">
        <f>'Pályáztatási szakasz'!G527</f>
        <v>0</v>
      </c>
      <c r="H527" s="274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3">
        <f t="shared" si="2810"/>
        <v>0</v>
      </c>
      <c r="T527" s="41">
        <f>'Pályáztatási szakasz'!W527</f>
        <v>0</v>
      </c>
      <c r="U527" s="272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2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2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2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2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2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2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2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2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2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2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9"/>
      <c r="E528" s="381" t="str">
        <f>'Pályáztatási szakasz'!E528:F528</f>
        <v>Költségelem megnevezés…</v>
      </c>
      <c r="F528" s="381"/>
      <c r="G528" s="273">
        <f>'Pályáztatási szakasz'!G528</f>
        <v>0</v>
      </c>
      <c r="H528" s="274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3">
        <f t="shared" si="2810"/>
        <v>0</v>
      </c>
      <c r="T528" s="41">
        <f>'Pályáztatási szakasz'!W528</f>
        <v>0</v>
      </c>
      <c r="U528" s="272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2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2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2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2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2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2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2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2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2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2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9"/>
      <c r="E529" s="381" t="str">
        <f>'Pályáztatási szakasz'!E529:F529</f>
        <v>Költségelem megnevezés…</v>
      </c>
      <c r="F529" s="381"/>
      <c r="G529" s="273">
        <f>'Pályáztatási szakasz'!G529</f>
        <v>0</v>
      </c>
      <c r="H529" s="274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3">
        <f t="shared" si="2810"/>
        <v>0</v>
      </c>
      <c r="T529" s="41">
        <f>'Pályáztatási szakasz'!W529</f>
        <v>0</v>
      </c>
      <c r="U529" s="272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2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2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2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2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2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2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2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2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2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2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9"/>
      <c r="E530" s="381" t="str">
        <f>'Pályáztatási szakasz'!E530:F530</f>
        <v>Költségelem megnevezés…</v>
      </c>
      <c r="F530" s="381"/>
      <c r="G530" s="273">
        <f>'Pályáztatási szakasz'!G530</f>
        <v>0</v>
      </c>
      <c r="H530" s="274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3">
        <f t="shared" si="2810"/>
        <v>0</v>
      </c>
      <c r="T530" s="41">
        <f>'Pályáztatási szakasz'!W530</f>
        <v>0</v>
      </c>
      <c r="U530" s="272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2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2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2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2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2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2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2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2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2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2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9"/>
      <c r="E531" s="381" t="str">
        <f>'Pályáztatási szakasz'!E531:F531</f>
        <v>Költségelem megnevezés…</v>
      </c>
      <c r="F531" s="381"/>
      <c r="G531" s="273">
        <f>'Pályáztatási szakasz'!G531</f>
        <v>0</v>
      </c>
      <c r="H531" s="274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3">
        <f t="shared" si="2810"/>
        <v>0</v>
      </c>
      <c r="T531" s="41">
        <f>'Pályáztatási szakasz'!W531</f>
        <v>0</v>
      </c>
      <c r="U531" s="272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2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2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2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2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2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2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2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2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2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2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9"/>
      <c r="E532" s="381" t="str">
        <f>'Pályáztatási szakasz'!E532:F532</f>
        <v>Költségelem megnevezés…</v>
      </c>
      <c r="F532" s="381"/>
      <c r="G532" s="273">
        <f>'Pályáztatási szakasz'!G532</f>
        <v>0</v>
      </c>
      <c r="H532" s="274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3">
        <f t="shared" si="2810"/>
        <v>0</v>
      </c>
      <c r="T532" s="41">
        <f>'Pályáztatási szakasz'!W532</f>
        <v>0</v>
      </c>
      <c r="U532" s="272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2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2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2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2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2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2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2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2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2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2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9"/>
      <c r="E533" s="381" t="str">
        <f>'Pályáztatási szakasz'!E533:F533</f>
        <v>Költségelem megnevezés…</v>
      </c>
      <c r="F533" s="381"/>
      <c r="G533" s="273">
        <f>'Pályáztatási szakasz'!G533</f>
        <v>0</v>
      </c>
      <c r="H533" s="274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3">
        <f t="shared" si="2810"/>
        <v>0</v>
      </c>
      <c r="T533" s="41">
        <f>'Pályáztatási szakasz'!W533</f>
        <v>0</v>
      </c>
      <c r="U533" s="272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2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2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2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2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2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2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2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2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2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2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9"/>
      <c r="E534" s="381" t="str">
        <f>'Pályáztatási szakasz'!E534:F534</f>
        <v>Költségelem megnevezés…</v>
      </c>
      <c r="F534" s="381"/>
      <c r="G534" s="273">
        <f>'Pályáztatási szakasz'!G534</f>
        <v>0</v>
      </c>
      <c r="H534" s="274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3">
        <f t="shared" si="2810"/>
        <v>0</v>
      </c>
      <c r="T534" s="41">
        <f>'Pályáztatási szakasz'!W534</f>
        <v>0</v>
      </c>
      <c r="U534" s="272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2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2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2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2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2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2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2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2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2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2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9"/>
      <c r="E535" s="381" t="str">
        <f>'Pályáztatási szakasz'!E535:F535</f>
        <v>Költségelem megnevezés…</v>
      </c>
      <c r="F535" s="381"/>
      <c r="G535" s="273">
        <f>'Pályáztatási szakasz'!G535</f>
        <v>0</v>
      </c>
      <c r="H535" s="274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3">
        <f t="shared" si="2810"/>
        <v>0</v>
      </c>
      <c r="T535" s="41">
        <f>'Pályáztatási szakasz'!W535</f>
        <v>0</v>
      </c>
      <c r="U535" s="272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2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2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2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2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2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2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2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2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2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2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9"/>
      <c r="E536" s="381" t="str">
        <f>'Pályáztatási szakasz'!E536:F536</f>
        <v>Költségelem megnevezés…</v>
      </c>
      <c r="F536" s="381"/>
      <c r="G536" s="273">
        <f>'Pályáztatási szakasz'!G536</f>
        <v>0</v>
      </c>
      <c r="H536" s="274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3">
        <f t="shared" si="2810"/>
        <v>0</v>
      </c>
      <c r="T536" s="41">
        <f>'Pályáztatási szakasz'!W536</f>
        <v>0</v>
      </c>
      <c r="U536" s="272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2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2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2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2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2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2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2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2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2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2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9"/>
      <c r="E537" s="381" t="str">
        <f>'Pályáztatási szakasz'!E537:F537</f>
        <v>Költségelem megnevezés…</v>
      </c>
      <c r="F537" s="381"/>
      <c r="G537" s="273">
        <f>'Pályáztatási szakasz'!G537</f>
        <v>0</v>
      </c>
      <c r="H537" s="274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3">
        <f t="shared" si="2810"/>
        <v>0</v>
      </c>
      <c r="T537" s="41">
        <f>'Pályáztatási szakasz'!W537</f>
        <v>0</v>
      </c>
      <c r="U537" s="272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2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2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2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2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2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2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2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2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2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2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9"/>
      <c r="E538" s="381" t="str">
        <f>'Pályáztatási szakasz'!E538:F538</f>
        <v>Költségelem megnevezés…</v>
      </c>
      <c r="F538" s="381"/>
      <c r="G538" s="273">
        <f>'Pályáztatási szakasz'!G538</f>
        <v>0</v>
      </c>
      <c r="H538" s="274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3">
        <f t="shared" si="2810"/>
        <v>0</v>
      </c>
      <c r="T538" s="41">
        <f>'Pályáztatási szakasz'!W538</f>
        <v>0</v>
      </c>
      <c r="U538" s="272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2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2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2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2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2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2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2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2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2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2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70" t="s">
        <v>30</v>
      </c>
      <c r="E539" s="371"/>
      <c r="F539" s="372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2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2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2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2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2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2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2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2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2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2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2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9"/>
      <c r="E540" s="381" t="str">
        <f>'Pályáztatási szakasz'!E540:F540</f>
        <v>Költségelem megnevezés…</v>
      </c>
      <c r="F540" s="381"/>
      <c r="G540" s="273">
        <f>'Pályáztatási szakasz'!G540</f>
        <v>0</v>
      </c>
      <c r="H540" s="274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3">
        <f>L540-Q540</f>
        <v>0</v>
      </c>
      <c r="T540" s="41">
        <f>'Pályáztatási szakasz'!W540</f>
        <v>0</v>
      </c>
      <c r="U540" s="272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2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2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2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2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2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2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2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2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2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2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9"/>
      <c r="E541" s="381" t="str">
        <f>'Pályáztatási szakasz'!E541:F541</f>
        <v>Költségelem megnevezés…</v>
      </c>
      <c r="F541" s="381"/>
      <c r="G541" s="273">
        <f>'Pályáztatási szakasz'!G541</f>
        <v>0</v>
      </c>
      <c r="H541" s="274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3">
        <f t="shared" ref="S541:S559" si="2921">L541-Q541</f>
        <v>0</v>
      </c>
      <c r="T541" s="41">
        <f>'Pályáztatási szakasz'!W541</f>
        <v>0</v>
      </c>
      <c r="U541" s="272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2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2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2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2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2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2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2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2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2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2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9"/>
      <c r="E542" s="381" t="str">
        <f>'Pályáztatási szakasz'!E542:F542</f>
        <v>Költségelem megnevezés…</v>
      </c>
      <c r="F542" s="381"/>
      <c r="G542" s="273">
        <f>'Pályáztatási szakasz'!G542</f>
        <v>0</v>
      </c>
      <c r="H542" s="274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3">
        <f t="shared" si="2921"/>
        <v>0</v>
      </c>
      <c r="T542" s="41">
        <f>'Pályáztatási szakasz'!W542</f>
        <v>0</v>
      </c>
      <c r="U542" s="272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2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2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2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2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2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2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2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2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2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2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9"/>
      <c r="E543" s="381" t="str">
        <f>'Pályáztatási szakasz'!E543:F543</f>
        <v>Költségelem megnevezés…</v>
      </c>
      <c r="F543" s="381"/>
      <c r="G543" s="273">
        <f>'Pályáztatási szakasz'!G543</f>
        <v>0</v>
      </c>
      <c r="H543" s="274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3">
        <f t="shared" si="2921"/>
        <v>0</v>
      </c>
      <c r="T543" s="41">
        <f>'Pályáztatási szakasz'!W543</f>
        <v>0</v>
      </c>
      <c r="U543" s="272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2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2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2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2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2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2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2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2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2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2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9"/>
      <c r="E544" s="381" t="str">
        <f>'Pályáztatási szakasz'!E544:F544</f>
        <v>Költségelem megnevezés…</v>
      </c>
      <c r="F544" s="381"/>
      <c r="G544" s="273">
        <f>'Pályáztatási szakasz'!G544</f>
        <v>0</v>
      </c>
      <c r="H544" s="274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3">
        <f t="shared" si="2921"/>
        <v>0</v>
      </c>
      <c r="T544" s="41">
        <f>'Pályáztatási szakasz'!W544</f>
        <v>0</v>
      </c>
      <c r="U544" s="272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2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2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2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2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2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2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2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2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2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2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9"/>
      <c r="E545" s="381" t="str">
        <f>'Pályáztatási szakasz'!E545:F545</f>
        <v>Költségelem megnevezés…</v>
      </c>
      <c r="F545" s="381"/>
      <c r="G545" s="273">
        <f>'Pályáztatási szakasz'!G545</f>
        <v>0</v>
      </c>
      <c r="H545" s="274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3">
        <f t="shared" si="2921"/>
        <v>0</v>
      </c>
      <c r="T545" s="41">
        <f>'Pályáztatási szakasz'!W545</f>
        <v>0</v>
      </c>
      <c r="U545" s="272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2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2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2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2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2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2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2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2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2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2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9"/>
      <c r="E546" s="381" t="str">
        <f>'Pályáztatási szakasz'!E546:F546</f>
        <v>Költségelem megnevezés…</v>
      </c>
      <c r="F546" s="381"/>
      <c r="G546" s="273">
        <f>'Pályáztatási szakasz'!G546</f>
        <v>0</v>
      </c>
      <c r="H546" s="274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3">
        <f t="shared" si="2921"/>
        <v>0</v>
      </c>
      <c r="T546" s="41">
        <f>'Pályáztatási szakasz'!W546</f>
        <v>0</v>
      </c>
      <c r="U546" s="272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2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2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2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2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2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2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2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2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2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2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9"/>
      <c r="E547" s="381" t="str">
        <f>'Pályáztatási szakasz'!E547:F547</f>
        <v>Költségelem megnevezés…</v>
      </c>
      <c r="F547" s="381"/>
      <c r="G547" s="273">
        <f>'Pályáztatási szakasz'!G547</f>
        <v>0</v>
      </c>
      <c r="H547" s="274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3">
        <f t="shared" si="2921"/>
        <v>0</v>
      </c>
      <c r="T547" s="41">
        <f>'Pályáztatási szakasz'!W547</f>
        <v>0</v>
      </c>
      <c r="U547" s="272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2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2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2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2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2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2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2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2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2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2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9"/>
      <c r="E548" s="381" t="str">
        <f>'Pályáztatási szakasz'!E548:F548</f>
        <v>Költségelem megnevezés…</v>
      </c>
      <c r="F548" s="381"/>
      <c r="G548" s="273">
        <f>'Pályáztatási szakasz'!G548</f>
        <v>0</v>
      </c>
      <c r="H548" s="274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3">
        <f t="shared" si="2921"/>
        <v>0</v>
      </c>
      <c r="T548" s="41">
        <f>'Pályáztatási szakasz'!W548</f>
        <v>0</v>
      </c>
      <c r="U548" s="272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2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2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2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2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2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2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2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2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2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2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9"/>
      <c r="E549" s="381" t="str">
        <f>'Pályáztatási szakasz'!E549:F549</f>
        <v>Költségelem megnevezés…</v>
      </c>
      <c r="F549" s="381"/>
      <c r="G549" s="273">
        <f>'Pályáztatási szakasz'!G549</f>
        <v>0</v>
      </c>
      <c r="H549" s="274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3">
        <f t="shared" si="2921"/>
        <v>0</v>
      </c>
      <c r="T549" s="41">
        <f>'Pályáztatási szakasz'!W549</f>
        <v>0</v>
      </c>
      <c r="U549" s="272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2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2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2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2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2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2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2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2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2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2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9"/>
      <c r="E550" s="381" t="str">
        <f>'Pályáztatási szakasz'!E550:F550</f>
        <v>Költségelem megnevezés…</v>
      </c>
      <c r="F550" s="381"/>
      <c r="G550" s="273">
        <f>'Pályáztatási szakasz'!G550</f>
        <v>0</v>
      </c>
      <c r="H550" s="274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3">
        <f t="shared" si="2921"/>
        <v>0</v>
      </c>
      <c r="T550" s="41">
        <f>'Pályáztatási szakasz'!W550</f>
        <v>0</v>
      </c>
      <c r="U550" s="272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2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2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2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2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2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2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2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2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2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2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9"/>
      <c r="E551" s="381" t="str">
        <f>'Pályáztatási szakasz'!E551:F551</f>
        <v>Költségelem megnevezés…</v>
      </c>
      <c r="F551" s="381"/>
      <c r="G551" s="273">
        <f>'Pályáztatási szakasz'!G551</f>
        <v>0</v>
      </c>
      <c r="H551" s="274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3">
        <f t="shared" si="2921"/>
        <v>0</v>
      </c>
      <c r="T551" s="41">
        <f>'Pályáztatási szakasz'!W551</f>
        <v>0</v>
      </c>
      <c r="U551" s="272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2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2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2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2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2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2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2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2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2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2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9"/>
      <c r="E552" s="381" t="str">
        <f>'Pályáztatási szakasz'!E552:F552</f>
        <v>Költségelem megnevezés…</v>
      </c>
      <c r="F552" s="381"/>
      <c r="G552" s="273">
        <f>'Pályáztatási szakasz'!G552</f>
        <v>0</v>
      </c>
      <c r="H552" s="274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3">
        <f t="shared" si="2921"/>
        <v>0</v>
      </c>
      <c r="T552" s="41">
        <f>'Pályáztatási szakasz'!W552</f>
        <v>0</v>
      </c>
      <c r="U552" s="272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2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2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2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2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2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2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2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2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2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2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9"/>
      <c r="E553" s="381" t="str">
        <f>'Pályáztatási szakasz'!E553:F553</f>
        <v>Költségelem megnevezés…</v>
      </c>
      <c r="F553" s="381"/>
      <c r="G553" s="273">
        <f>'Pályáztatási szakasz'!G553</f>
        <v>0</v>
      </c>
      <c r="H553" s="274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3">
        <f t="shared" si="2921"/>
        <v>0</v>
      </c>
      <c r="T553" s="41">
        <f>'Pályáztatási szakasz'!W553</f>
        <v>0</v>
      </c>
      <c r="U553" s="272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2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2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2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2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2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2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2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2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2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2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9"/>
      <c r="E554" s="381" t="str">
        <f>'Pályáztatási szakasz'!E554:F554</f>
        <v>Költségelem megnevezés…</v>
      </c>
      <c r="F554" s="381"/>
      <c r="G554" s="273">
        <f>'Pályáztatási szakasz'!G554</f>
        <v>0</v>
      </c>
      <c r="H554" s="274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3">
        <f t="shared" si="2921"/>
        <v>0</v>
      </c>
      <c r="T554" s="41">
        <f>'Pályáztatási szakasz'!W554</f>
        <v>0</v>
      </c>
      <c r="U554" s="272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2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2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2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2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2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2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2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2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2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2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9"/>
      <c r="E555" s="381" t="str">
        <f>'Pályáztatási szakasz'!E555:F555</f>
        <v>Költségelem megnevezés…</v>
      </c>
      <c r="F555" s="381"/>
      <c r="G555" s="273">
        <f>'Pályáztatási szakasz'!G555</f>
        <v>0</v>
      </c>
      <c r="H555" s="274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3">
        <f t="shared" si="2921"/>
        <v>0</v>
      </c>
      <c r="T555" s="41">
        <f>'Pályáztatási szakasz'!W555</f>
        <v>0</v>
      </c>
      <c r="U555" s="272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2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2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2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2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2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2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2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2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2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2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9"/>
      <c r="E556" s="381" t="str">
        <f>'Pályáztatási szakasz'!E556:F556</f>
        <v>Költségelem megnevezés…</v>
      </c>
      <c r="F556" s="381"/>
      <c r="G556" s="273">
        <f>'Pályáztatási szakasz'!G556</f>
        <v>0</v>
      </c>
      <c r="H556" s="274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3">
        <f t="shared" si="2921"/>
        <v>0</v>
      </c>
      <c r="T556" s="41">
        <f>'Pályáztatási szakasz'!W556</f>
        <v>0</v>
      </c>
      <c r="U556" s="272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2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2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2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2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2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2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2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2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2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2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9"/>
      <c r="E557" s="381" t="str">
        <f>'Pályáztatási szakasz'!E557:F557</f>
        <v>Költségelem megnevezés…</v>
      </c>
      <c r="F557" s="381"/>
      <c r="G557" s="273">
        <f>'Pályáztatási szakasz'!G557</f>
        <v>0</v>
      </c>
      <c r="H557" s="274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3">
        <f t="shared" si="2921"/>
        <v>0</v>
      </c>
      <c r="T557" s="41">
        <f>'Pályáztatási szakasz'!W557</f>
        <v>0</v>
      </c>
      <c r="U557" s="272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2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2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2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2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2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2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2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2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2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2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9"/>
      <c r="E558" s="381" t="str">
        <f>'Pályáztatási szakasz'!E558:F558</f>
        <v>Költségelem megnevezés…</v>
      </c>
      <c r="F558" s="381"/>
      <c r="G558" s="273">
        <f>'Pályáztatási szakasz'!G558</f>
        <v>0</v>
      </c>
      <c r="H558" s="274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3">
        <f t="shared" si="2921"/>
        <v>0</v>
      </c>
      <c r="T558" s="41">
        <f>'Pályáztatási szakasz'!W558</f>
        <v>0</v>
      </c>
      <c r="U558" s="272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2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2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2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2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2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2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2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2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2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2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9"/>
      <c r="E559" s="381" t="str">
        <f>'Pályáztatási szakasz'!E559:F559</f>
        <v>Költségelem megnevezés…</v>
      </c>
      <c r="F559" s="381"/>
      <c r="G559" s="273">
        <f>'Pályáztatási szakasz'!G559</f>
        <v>0</v>
      </c>
      <c r="H559" s="274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3">
        <f t="shared" si="2921"/>
        <v>0</v>
      </c>
      <c r="T559" s="41">
        <f>'Pályáztatási szakasz'!W559</f>
        <v>0</v>
      </c>
      <c r="U559" s="272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2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2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2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2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2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2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2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2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2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2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6"/>
      <c r="D560" s="370" t="s">
        <v>31</v>
      </c>
      <c r="E560" s="371"/>
      <c r="F560" s="372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7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7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7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7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7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7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7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7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7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7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7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6"/>
      <c r="D561" s="287"/>
      <c r="E561" s="381" t="str">
        <f>'Pályáztatási szakasz'!E561:F561</f>
        <v>Költségelem megnevezés…</v>
      </c>
      <c r="F561" s="381"/>
      <c r="G561" s="273">
        <f>'Pályáztatási szakasz'!G561</f>
        <v>0</v>
      </c>
      <c r="H561" s="274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3">
        <f>L561-Q561</f>
        <v>0</v>
      </c>
      <c r="T561" s="41">
        <f>'Pályáztatási szakasz'!W561</f>
        <v>0</v>
      </c>
      <c r="U561" s="277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7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7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7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7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7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7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7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7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7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7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6"/>
      <c r="D562" s="287"/>
      <c r="E562" s="381" t="str">
        <f>'Pályáztatási szakasz'!E562:F562</f>
        <v>Költségelem megnevezés…</v>
      </c>
      <c r="F562" s="381"/>
      <c r="G562" s="273">
        <f>'Pályáztatási szakasz'!G562</f>
        <v>0</v>
      </c>
      <c r="H562" s="274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3">
        <f t="shared" ref="S562:S580" si="3039">L562-Q562</f>
        <v>0</v>
      </c>
      <c r="T562" s="41">
        <f>'Pályáztatási szakasz'!W562</f>
        <v>0</v>
      </c>
      <c r="U562" s="277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7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7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7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7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7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7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7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7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7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7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6"/>
      <c r="D563" s="287"/>
      <c r="E563" s="381" t="str">
        <f>'Pályáztatási szakasz'!E563:F563</f>
        <v>Költségelem megnevezés…</v>
      </c>
      <c r="F563" s="381"/>
      <c r="G563" s="273">
        <f>'Pályáztatási szakasz'!G563</f>
        <v>0</v>
      </c>
      <c r="H563" s="274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3">
        <f t="shared" si="3039"/>
        <v>0</v>
      </c>
      <c r="T563" s="41">
        <f>'Pályáztatási szakasz'!W563</f>
        <v>0</v>
      </c>
      <c r="U563" s="277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7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7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7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7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7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7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7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7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7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7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6"/>
      <c r="D564" s="287"/>
      <c r="E564" s="381" t="str">
        <f>'Pályáztatási szakasz'!E564:F564</f>
        <v>Költségelem megnevezés…</v>
      </c>
      <c r="F564" s="381"/>
      <c r="G564" s="273">
        <f>'Pályáztatási szakasz'!G564</f>
        <v>0</v>
      </c>
      <c r="H564" s="274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3">
        <f t="shared" si="3039"/>
        <v>0</v>
      </c>
      <c r="T564" s="41">
        <f>'Pályáztatási szakasz'!W564</f>
        <v>0</v>
      </c>
      <c r="U564" s="277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7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7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7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7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7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7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7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7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7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7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6"/>
      <c r="D565" s="287"/>
      <c r="E565" s="381" t="str">
        <f>'Pályáztatási szakasz'!E565:F565</f>
        <v>Költségelem megnevezés…</v>
      </c>
      <c r="F565" s="381"/>
      <c r="G565" s="273">
        <f>'Pályáztatási szakasz'!G565</f>
        <v>0</v>
      </c>
      <c r="H565" s="274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3">
        <f t="shared" si="3039"/>
        <v>0</v>
      </c>
      <c r="T565" s="41">
        <f>'Pályáztatási szakasz'!W565</f>
        <v>0</v>
      </c>
      <c r="U565" s="277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7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7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7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7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7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7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7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7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7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7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6"/>
      <c r="D566" s="287"/>
      <c r="E566" s="381" t="str">
        <f>'Pályáztatási szakasz'!E566:F566</f>
        <v>Költségelem megnevezés…</v>
      </c>
      <c r="F566" s="381"/>
      <c r="G566" s="273">
        <f>'Pályáztatási szakasz'!G566</f>
        <v>0</v>
      </c>
      <c r="H566" s="274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3">
        <f t="shared" si="3039"/>
        <v>0</v>
      </c>
      <c r="T566" s="41">
        <f>'Pályáztatási szakasz'!W566</f>
        <v>0</v>
      </c>
      <c r="U566" s="277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7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7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7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7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7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7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7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7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7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7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6"/>
      <c r="D567" s="287"/>
      <c r="E567" s="381" t="str">
        <f>'Pályáztatási szakasz'!E567:F567</f>
        <v>Költségelem megnevezés…</v>
      </c>
      <c r="F567" s="381"/>
      <c r="G567" s="273">
        <f>'Pályáztatási szakasz'!G567</f>
        <v>0</v>
      </c>
      <c r="H567" s="274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3">
        <f t="shared" si="3039"/>
        <v>0</v>
      </c>
      <c r="T567" s="41">
        <f>'Pályáztatási szakasz'!W567</f>
        <v>0</v>
      </c>
      <c r="U567" s="277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7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7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7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7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7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7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7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7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7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7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6"/>
      <c r="D568" s="287"/>
      <c r="E568" s="381" t="str">
        <f>'Pályáztatási szakasz'!E568:F568</f>
        <v>Költségelem megnevezés…</v>
      </c>
      <c r="F568" s="381"/>
      <c r="G568" s="273">
        <f>'Pályáztatási szakasz'!G568</f>
        <v>0</v>
      </c>
      <c r="H568" s="274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3">
        <f t="shared" si="3039"/>
        <v>0</v>
      </c>
      <c r="T568" s="41">
        <f>'Pályáztatási szakasz'!W568</f>
        <v>0</v>
      </c>
      <c r="U568" s="277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7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7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7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7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7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7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7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7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7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7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6"/>
      <c r="D569" s="287"/>
      <c r="E569" s="381" t="str">
        <f>'Pályáztatási szakasz'!E569:F569</f>
        <v>Költségelem megnevezés…</v>
      </c>
      <c r="F569" s="381"/>
      <c r="G569" s="273">
        <f>'Pályáztatási szakasz'!G569</f>
        <v>0</v>
      </c>
      <c r="H569" s="274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3">
        <f t="shared" si="3039"/>
        <v>0</v>
      </c>
      <c r="T569" s="41">
        <f>'Pályáztatási szakasz'!W569</f>
        <v>0</v>
      </c>
      <c r="U569" s="277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7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7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7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7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7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7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7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7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7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7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6"/>
      <c r="D570" s="287"/>
      <c r="E570" s="381" t="str">
        <f>'Pályáztatási szakasz'!E570:F570</f>
        <v>Költségelem megnevezés…</v>
      </c>
      <c r="F570" s="381"/>
      <c r="G570" s="273">
        <f>'Pályáztatási szakasz'!G570</f>
        <v>0</v>
      </c>
      <c r="H570" s="274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3">
        <f t="shared" si="3039"/>
        <v>0</v>
      </c>
      <c r="T570" s="41">
        <f>'Pályáztatási szakasz'!W570</f>
        <v>0</v>
      </c>
      <c r="U570" s="277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7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7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7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7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7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7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7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7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7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7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6"/>
      <c r="D571" s="287"/>
      <c r="E571" s="381" t="str">
        <f>'Pályáztatási szakasz'!E571:F571</f>
        <v>Költségelem megnevezés…</v>
      </c>
      <c r="F571" s="381"/>
      <c r="G571" s="273">
        <f>'Pályáztatási szakasz'!G571</f>
        <v>0</v>
      </c>
      <c r="H571" s="274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3">
        <f t="shared" si="3039"/>
        <v>0</v>
      </c>
      <c r="T571" s="41">
        <f>'Pályáztatási szakasz'!W571</f>
        <v>0</v>
      </c>
      <c r="U571" s="277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7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7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7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7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7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7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7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7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7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7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6"/>
      <c r="D572" s="287"/>
      <c r="E572" s="381" t="str">
        <f>'Pályáztatási szakasz'!E572:F572</f>
        <v>Költségelem megnevezés…</v>
      </c>
      <c r="F572" s="381"/>
      <c r="G572" s="273">
        <f>'Pályáztatási szakasz'!G572</f>
        <v>0</v>
      </c>
      <c r="H572" s="274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3">
        <f t="shared" si="3039"/>
        <v>0</v>
      </c>
      <c r="T572" s="41">
        <f>'Pályáztatási szakasz'!W572</f>
        <v>0</v>
      </c>
      <c r="U572" s="277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7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7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7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7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7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7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7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7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7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7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6"/>
      <c r="D573" s="287"/>
      <c r="E573" s="381" t="str">
        <f>'Pályáztatási szakasz'!E573:F573</f>
        <v>Költségelem megnevezés…</v>
      </c>
      <c r="F573" s="381"/>
      <c r="G573" s="273">
        <f>'Pályáztatási szakasz'!G573</f>
        <v>0</v>
      </c>
      <c r="H573" s="274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3">
        <f t="shared" si="3039"/>
        <v>0</v>
      </c>
      <c r="T573" s="41">
        <f>'Pályáztatási szakasz'!W573</f>
        <v>0</v>
      </c>
      <c r="U573" s="277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7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7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7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7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7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7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7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7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7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7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6"/>
      <c r="D574" s="287"/>
      <c r="E574" s="381" t="str">
        <f>'Pályáztatási szakasz'!E574:F574</f>
        <v>Költségelem megnevezés…</v>
      </c>
      <c r="F574" s="381"/>
      <c r="G574" s="273">
        <f>'Pályáztatási szakasz'!G574</f>
        <v>0</v>
      </c>
      <c r="H574" s="274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3">
        <f t="shared" si="3039"/>
        <v>0</v>
      </c>
      <c r="T574" s="41">
        <f>'Pályáztatási szakasz'!W574</f>
        <v>0</v>
      </c>
      <c r="U574" s="277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7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7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7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7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7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7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7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7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7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7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6"/>
      <c r="D575" s="287"/>
      <c r="E575" s="381" t="str">
        <f>'Pályáztatási szakasz'!E575:F575</f>
        <v>Költségelem megnevezés…</v>
      </c>
      <c r="F575" s="381"/>
      <c r="G575" s="273">
        <f>'Pályáztatási szakasz'!G575</f>
        <v>0</v>
      </c>
      <c r="H575" s="274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3">
        <f t="shared" si="3039"/>
        <v>0</v>
      </c>
      <c r="T575" s="41">
        <f>'Pályáztatási szakasz'!W575</f>
        <v>0</v>
      </c>
      <c r="U575" s="277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7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7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7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7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7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7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7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7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7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7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6"/>
      <c r="D576" s="287"/>
      <c r="E576" s="381" t="str">
        <f>'Pályáztatási szakasz'!E576:F576</f>
        <v>Költségelem megnevezés…</v>
      </c>
      <c r="F576" s="381"/>
      <c r="G576" s="273">
        <f>'Pályáztatási szakasz'!G576</f>
        <v>0</v>
      </c>
      <c r="H576" s="274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3">
        <f t="shared" si="3039"/>
        <v>0</v>
      </c>
      <c r="T576" s="41">
        <f>'Pályáztatási szakasz'!W576</f>
        <v>0</v>
      </c>
      <c r="U576" s="277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7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7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7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7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7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7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7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7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7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7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6"/>
      <c r="D577" s="287"/>
      <c r="E577" s="381" t="str">
        <f>'Pályáztatási szakasz'!E577:F577</f>
        <v>Költségelem megnevezés…</v>
      </c>
      <c r="F577" s="381"/>
      <c r="G577" s="273">
        <f>'Pályáztatási szakasz'!G577</f>
        <v>0</v>
      </c>
      <c r="H577" s="274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3">
        <f t="shared" si="3039"/>
        <v>0</v>
      </c>
      <c r="T577" s="41">
        <f>'Pályáztatási szakasz'!W577</f>
        <v>0</v>
      </c>
      <c r="U577" s="277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7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7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7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7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7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7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7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7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7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7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6"/>
      <c r="D578" s="287"/>
      <c r="E578" s="381" t="str">
        <f>'Pályáztatási szakasz'!E578:F578</f>
        <v>Költségelem megnevezés…</v>
      </c>
      <c r="F578" s="381"/>
      <c r="G578" s="273">
        <f>'Pályáztatási szakasz'!G578</f>
        <v>0</v>
      </c>
      <c r="H578" s="274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3">
        <f t="shared" si="3039"/>
        <v>0</v>
      </c>
      <c r="T578" s="41">
        <f>'Pályáztatási szakasz'!W578</f>
        <v>0</v>
      </c>
      <c r="U578" s="277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7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7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7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7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7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7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7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7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7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7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6"/>
      <c r="D579" s="287"/>
      <c r="E579" s="381" t="str">
        <f>'Pályáztatási szakasz'!E579:F579</f>
        <v>Költségelem megnevezés…</v>
      </c>
      <c r="F579" s="381"/>
      <c r="G579" s="273">
        <f>'Pályáztatási szakasz'!G579</f>
        <v>0</v>
      </c>
      <c r="H579" s="274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3">
        <f t="shared" si="3039"/>
        <v>0</v>
      </c>
      <c r="T579" s="41">
        <f>'Pályáztatási szakasz'!W579</f>
        <v>0</v>
      </c>
      <c r="U579" s="277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7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7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7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7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7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7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7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7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7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7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6"/>
      <c r="D580" s="287"/>
      <c r="E580" s="381" t="str">
        <f>'Pályáztatási szakasz'!E580:F580</f>
        <v>Költségelem megnevezés…</v>
      </c>
      <c r="F580" s="381"/>
      <c r="G580" s="273">
        <f>'Pályáztatási szakasz'!G580</f>
        <v>0</v>
      </c>
      <c r="H580" s="274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3">
        <f t="shared" si="3039"/>
        <v>0</v>
      </c>
      <c r="T580" s="41">
        <f>'Pályáztatási szakasz'!W580</f>
        <v>0</v>
      </c>
      <c r="U580" s="277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7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7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7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7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7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7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7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7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7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7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6"/>
      <c r="D581" s="370" t="s">
        <v>32</v>
      </c>
      <c r="E581" s="371"/>
      <c r="F581" s="372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7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7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7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7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7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7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7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7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7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7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7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6"/>
      <c r="D582" s="287"/>
      <c r="E582" s="381" t="str">
        <f>'Pályáztatási szakasz'!E582:F582</f>
        <v>Költségelem megnevezés…</v>
      </c>
      <c r="F582" s="381"/>
      <c r="G582" s="273">
        <f>'Pályáztatási szakasz'!G582</f>
        <v>0</v>
      </c>
      <c r="H582" s="274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3">
        <f>L582-Q582</f>
        <v>0</v>
      </c>
      <c r="T582" s="41">
        <f>'Pályáztatási szakasz'!W582</f>
        <v>0</v>
      </c>
      <c r="U582" s="277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7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7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7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7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7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7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7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7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7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7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6"/>
      <c r="D583" s="287"/>
      <c r="E583" s="381" t="str">
        <f>'Pályáztatási szakasz'!E583:F583</f>
        <v>Költségelem megnevezés…</v>
      </c>
      <c r="F583" s="381"/>
      <c r="G583" s="273">
        <f>'Pályáztatási szakasz'!G583</f>
        <v>0</v>
      </c>
      <c r="H583" s="274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3">
        <f t="shared" ref="S583:S601" si="3157">L583-Q583</f>
        <v>0</v>
      </c>
      <c r="T583" s="41">
        <f>'Pályáztatási szakasz'!W583</f>
        <v>0</v>
      </c>
      <c r="U583" s="277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7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7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7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7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7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7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7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7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7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7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6"/>
      <c r="D584" s="287"/>
      <c r="E584" s="381" t="str">
        <f>'Pályáztatási szakasz'!E584:F584</f>
        <v>Költségelem megnevezés…</v>
      </c>
      <c r="F584" s="381"/>
      <c r="G584" s="273">
        <f>'Pályáztatási szakasz'!G584</f>
        <v>0</v>
      </c>
      <c r="H584" s="274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3">
        <f t="shared" si="3157"/>
        <v>0</v>
      </c>
      <c r="T584" s="41">
        <f>'Pályáztatási szakasz'!W584</f>
        <v>0</v>
      </c>
      <c r="U584" s="277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7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7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7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7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7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7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7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7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7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7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6"/>
      <c r="D585" s="287"/>
      <c r="E585" s="381" t="str">
        <f>'Pályáztatási szakasz'!E585:F585</f>
        <v>Költségelem megnevezés…</v>
      </c>
      <c r="F585" s="381"/>
      <c r="G585" s="273">
        <f>'Pályáztatási szakasz'!G585</f>
        <v>0</v>
      </c>
      <c r="H585" s="274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3">
        <f t="shared" si="3157"/>
        <v>0</v>
      </c>
      <c r="T585" s="41">
        <f>'Pályáztatási szakasz'!W585</f>
        <v>0</v>
      </c>
      <c r="U585" s="277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7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7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7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7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7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7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7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7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7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7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6"/>
      <c r="D586" s="287"/>
      <c r="E586" s="381" t="str">
        <f>'Pályáztatási szakasz'!E586:F586</f>
        <v>Költségelem megnevezés…</v>
      </c>
      <c r="F586" s="381"/>
      <c r="G586" s="273">
        <f>'Pályáztatási szakasz'!G586</f>
        <v>0</v>
      </c>
      <c r="H586" s="274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3">
        <f t="shared" si="3157"/>
        <v>0</v>
      </c>
      <c r="T586" s="41">
        <f>'Pályáztatási szakasz'!W586</f>
        <v>0</v>
      </c>
      <c r="U586" s="277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7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7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7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7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7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7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7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7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7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7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6"/>
      <c r="D587" s="287"/>
      <c r="E587" s="381" t="str">
        <f>'Pályáztatási szakasz'!E587:F587</f>
        <v>Költségelem megnevezés…</v>
      </c>
      <c r="F587" s="381"/>
      <c r="G587" s="273">
        <f>'Pályáztatási szakasz'!G587</f>
        <v>0</v>
      </c>
      <c r="H587" s="274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3">
        <f t="shared" si="3157"/>
        <v>0</v>
      </c>
      <c r="T587" s="41">
        <f>'Pályáztatási szakasz'!W587</f>
        <v>0</v>
      </c>
      <c r="U587" s="277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7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7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7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7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7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7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7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7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7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7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6"/>
      <c r="D588" s="287"/>
      <c r="E588" s="381" t="str">
        <f>'Pályáztatási szakasz'!E588:F588</f>
        <v>Költségelem megnevezés…</v>
      </c>
      <c r="F588" s="381"/>
      <c r="G588" s="273">
        <f>'Pályáztatási szakasz'!G588</f>
        <v>0</v>
      </c>
      <c r="H588" s="274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3">
        <f t="shared" si="3157"/>
        <v>0</v>
      </c>
      <c r="T588" s="41">
        <f>'Pályáztatási szakasz'!W588</f>
        <v>0</v>
      </c>
      <c r="U588" s="277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7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7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7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7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7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7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7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7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7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7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6"/>
      <c r="D589" s="287"/>
      <c r="E589" s="381" t="str">
        <f>'Pályáztatási szakasz'!E589:F589</f>
        <v>Költségelem megnevezés…</v>
      </c>
      <c r="F589" s="381"/>
      <c r="G589" s="273">
        <f>'Pályáztatási szakasz'!G589</f>
        <v>0</v>
      </c>
      <c r="H589" s="274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3">
        <f t="shared" si="3157"/>
        <v>0</v>
      </c>
      <c r="T589" s="41">
        <f>'Pályáztatási szakasz'!W589</f>
        <v>0</v>
      </c>
      <c r="U589" s="277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7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7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7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7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7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7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7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7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7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7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6"/>
      <c r="D590" s="287"/>
      <c r="E590" s="381" t="str">
        <f>'Pályáztatási szakasz'!E590:F590</f>
        <v>Költségelem megnevezés…</v>
      </c>
      <c r="F590" s="381"/>
      <c r="G590" s="273">
        <f>'Pályáztatási szakasz'!G590</f>
        <v>0</v>
      </c>
      <c r="H590" s="274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3">
        <f t="shared" si="3157"/>
        <v>0</v>
      </c>
      <c r="T590" s="41">
        <f>'Pályáztatási szakasz'!W590</f>
        <v>0</v>
      </c>
      <c r="U590" s="277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7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7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7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7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7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7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7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7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7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7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6"/>
      <c r="D591" s="287"/>
      <c r="E591" s="381" t="str">
        <f>'Pályáztatási szakasz'!E591:F591</f>
        <v>Költségelem megnevezés…</v>
      </c>
      <c r="F591" s="381"/>
      <c r="G591" s="273">
        <f>'Pályáztatási szakasz'!G591</f>
        <v>0</v>
      </c>
      <c r="H591" s="274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3">
        <f t="shared" si="3157"/>
        <v>0</v>
      </c>
      <c r="T591" s="41">
        <f>'Pályáztatási szakasz'!W591</f>
        <v>0</v>
      </c>
      <c r="U591" s="277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7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7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7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7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7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7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7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7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7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7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6"/>
      <c r="D592" s="287"/>
      <c r="E592" s="381" t="str">
        <f>'Pályáztatási szakasz'!E592:F592</f>
        <v>Költségelem megnevezés…</v>
      </c>
      <c r="F592" s="381"/>
      <c r="G592" s="273">
        <f>'Pályáztatási szakasz'!G592</f>
        <v>0</v>
      </c>
      <c r="H592" s="274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3">
        <f t="shared" si="3157"/>
        <v>0</v>
      </c>
      <c r="T592" s="41">
        <f>'Pályáztatási szakasz'!W592</f>
        <v>0</v>
      </c>
      <c r="U592" s="277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7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7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7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7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7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7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7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7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7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7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6"/>
      <c r="D593" s="287"/>
      <c r="E593" s="381" t="str">
        <f>'Pályáztatási szakasz'!E593:F593</f>
        <v>Költségelem megnevezés…</v>
      </c>
      <c r="F593" s="381"/>
      <c r="G593" s="273">
        <f>'Pályáztatási szakasz'!G593</f>
        <v>0</v>
      </c>
      <c r="H593" s="274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3">
        <f t="shared" si="3157"/>
        <v>0</v>
      </c>
      <c r="T593" s="41">
        <f>'Pályáztatási szakasz'!W593</f>
        <v>0</v>
      </c>
      <c r="U593" s="277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7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7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7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7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7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7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7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7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7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7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6"/>
      <c r="D594" s="287"/>
      <c r="E594" s="381" t="str">
        <f>'Pályáztatási szakasz'!E594:F594</f>
        <v>Költségelem megnevezés…</v>
      </c>
      <c r="F594" s="381"/>
      <c r="G594" s="273">
        <f>'Pályáztatási szakasz'!G594</f>
        <v>0</v>
      </c>
      <c r="H594" s="274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3">
        <f t="shared" si="3157"/>
        <v>0</v>
      </c>
      <c r="T594" s="41">
        <f>'Pályáztatási szakasz'!W594</f>
        <v>0</v>
      </c>
      <c r="U594" s="277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7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7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7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7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7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7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7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7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7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7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6"/>
      <c r="D595" s="287"/>
      <c r="E595" s="381" t="str">
        <f>'Pályáztatási szakasz'!E595:F595</f>
        <v>Költségelem megnevezés…</v>
      </c>
      <c r="F595" s="381"/>
      <c r="G595" s="273">
        <f>'Pályáztatási szakasz'!G595</f>
        <v>0</v>
      </c>
      <c r="H595" s="274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3">
        <f t="shared" si="3157"/>
        <v>0</v>
      </c>
      <c r="T595" s="41">
        <f>'Pályáztatási szakasz'!W595</f>
        <v>0</v>
      </c>
      <c r="U595" s="277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7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7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7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7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7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7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7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7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7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7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6"/>
      <c r="D596" s="287"/>
      <c r="E596" s="381" t="str">
        <f>'Pályáztatási szakasz'!E596:F596</f>
        <v>Költségelem megnevezés…</v>
      </c>
      <c r="F596" s="381"/>
      <c r="G596" s="273">
        <f>'Pályáztatási szakasz'!G596</f>
        <v>0</v>
      </c>
      <c r="H596" s="274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3">
        <f t="shared" si="3157"/>
        <v>0</v>
      </c>
      <c r="T596" s="41">
        <f>'Pályáztatási szakasz'!W596</f>
        <v>0</v>
      </c>
      <c r="U596" s="277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7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7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7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7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7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7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7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7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7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7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6"/>
      <c r="D597" s="287"/>
      <c r="E597" s="381" t="str">
        <f>'Pályáztatási szakasz'!E597:F597</f>
        <v>Költségelem megnevezés…</v>
      </c>
      <c r="F597" s="381"/>
      <c r="G597" s="273">
        <f>'Pályáztatási szakasz'!G597</f>
        <v>0</v>
      </c>
      <c r="H597" s="274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3">
        <f t="shared" si="3157"/>
        <v>0</v>
      </c>
      <c r="T597" s="41">
        <f>'Pályáztatási szakasz'!W597</f>
        <v>0</v>
      </c>
      <c r="U597" s="277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7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7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7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7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7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7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7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7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7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7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6"/>
      <c r="D598" s="287"/>
      <c r="E598" s="381" t="str">
        <f>'Pályáztatási szakasz'!E598:F598</f>
        <v>Költségelem megnevezés…</v>
      </c>
      <c r="F598" s="381"/>
      <c r="G598" s="273">
        <f>'Pályáztatási szakasz'!G598</f>
        <v>0</v>
      </c>
      <c r="H598" s="274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3">
        <f t="shared" si="3157"/>
        <v>0</v>
      </c>
      <c r="T598" s="41">
        <f>'Pályáztatási szakasz'!W598</f>
        <v>0</v>
      </c>
      <c r="U598" s="277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7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7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7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7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7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7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7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7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7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7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6"/>
      <c r="D599" s="287"/>
      <c r="E599" s="381" t="str">
        <f>'Pályáztatási szakasz'!E599:F599</f>
        <v>Költségelem megnevezés…</v>
      </c>
      <c r="F599" s="381"/>
      <c r="G599" s="273">
        <f>'Pályáztatási szakasz'!G599</f>
        <v>0</v>
      </c>
      <c r="H599" s="274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3">
        <f t="shared" si="3157"/>
        <v>0</v>
      </c>
      <c r="T599" s="41">
        <f>'Pályáztatási szakasz'!W599</f>
        <v>0</v>
      </c>
      <c r="U599" s="277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7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7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7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7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7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7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7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7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7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7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6"/>
      <c r="D600" s="287"/>
      <c r="E600" s="381" t="str">
        <f>'Pályáztatási szakasz'!E600:F600</f>
        <v>Költségelem megnevezés…</v>
      </c>
      <c r="F600" s="381"/>
      <c r="G600" s="273">
        <f>'Pályáztatási szakasz'!G600</f>
        <v>0</v>
      </c>
      <c r="H600" s="274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3">
        <f t="shared" si="3157"/>
        <v>0</v>
      </c>
      <c r="T600" s="41">
        <f>'Pályáztatási szakasz'!W600</f>
        <v>0</v>
      </c>
      <c r="U600" s="277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7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7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7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7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7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7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7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7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7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7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6"/>
      <c r="D601" s="287"/>
      <c r="E601" s="381" t="str">
        <f>'Pályáztatási szakasz'!E601:F601</f>
        <v>Költségelem megnevezés…</v>
      </c>
      <c r="F601" s="381"/>
      <c r="G601" s="273">
        <f>'Pályáztatási szakasz'!G601</f>
        <v>0</v>
      </c>
      <c r="H601" s="274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3">
        <f t="shared" si="3157"/>
        <v>0</v>
      </c>
      <c r="T601" s="41">
        <f>'Pályáztatási szakasz'!W601</f>
        <v>0</v>
      </c>
      <c r="U601" s="277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7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7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7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7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7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7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7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7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7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7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6"/>
      <c r="D602" s="384" t="s">
        <v>33</v>
      </c>
      <c r="E602" s="385"/>
      <c r="F602" s="386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2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2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2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2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2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2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2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2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2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2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2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6"/>
      <c r="D603" s="288"/>
      <c r="E603" s="381" t="str">
        <f>'Pályáztatási szakasz'!E603:F603</f>
        <v>Költségelem megnevezés…</v>
      </c>
      <c r="F603" s="381"/>
      <c r="G603" s="273">
        <f>'Pályáztatási szakasz'!G603</f>
        <v>0</v>
      </c>
      <c r="H603" s="274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3">
        <f>L603-Q603</f>
        <v>0</v>
      </c>
      <c r="T603" s="41">
        <f>'Pályáztatási szakasz'!W603</f>
        <v>0</v>
      </c>
      <c r="U603" s="272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2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2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2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2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2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2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2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2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2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2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6"/>
      <c r="D604" s="288"/>
      <c r="E604" s="381" t="str">
        <f>'Pályáztatási szakasz'!E604:F604</f>
        <v>Költségelem megnevezés…</v>
      </c>
      <c r="F604" s="381"/>
      <c r="G604" s="273">
        <f>'Pályáztatási szakasz'!G604</f>
        <v>0</v>
      </c>
      <c r="H604" s="274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3">
        <f t="shared" ref="S604:S622" si="3274">L604-Q604</f>
        <v>0</v>
      </c>
      <c r="T604" s="41">
        <f>'Pályáztatási szakasz'!W604</f>
        <v>0</v>
      </c>
      <c r="U604" s="272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2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2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2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2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2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2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2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2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2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2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6"/>
      <c r="D605" s="288"/>
      <c r="E605" s="381" t="str">
        <f>'Pályáztatási szakasz'!E605:F605</f>
        <v>Költségelem megnevezés…</v>
      </c>
      <c r="F605" s="381"/>
      <c r="G605" s="273">
        <f>'Pályáztatási szakasz'!G605</f>
        <v>0</v>
      </c>
      <c r="H605" s="274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3">
        <f t="shared" si="3274"/>
        <v>0</v>
      </c>
      <c r="T605" s="41">
        <f>'Pályáztatási szakasz'!W605</f>
        <v>0</v>
      </c>
      <c r="U605" s="272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2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2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2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2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2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2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2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2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2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2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6"/>
      <c r="D606" s="288"/>
      <c r="E606" s="381" t="str">
        <f>'Pályáztatási szakasz'!E606:F606</f>
        <v>Költségelem megnevezés…</v>
      </c>
      <c r="F606" s="381"/>
      <c r="G606" s="273">
        <f>'Pályáztatási szakasz'!G606</f>
        <v>0</v>
      </c>
      <c r="H606" s="274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3">
        <f t="shared" si="3274"/>
        <v>0</v>
      </c>
      <c r="T606" s="41">
        <f>'Pályáztatási szakasz'!W606</f>
        <v>0</v>
      </c>
      <c r="U606" s="272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2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2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2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2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2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2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2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2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2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2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6"/>
      <c r="D607" s="288"/>
      <c r="E607" s="381" t="str">
        <f>'Pályáztatási szakasz'!E607:F607</f>
        <v>Költségelem megnevezés…</v>
      </c>
      <c r="F607" s="381"/>
      <c r="G607" s="273">
        <f>'Pályáztatási szakasz'!G607</f>
        <v>0</v>
      </c>
      <c r="H607" s="274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3">
        <f t="shared" si="3274"/>
        <v>0</v>
      </c>
      <c r="T607" s="41">
        <f>'Pályáztatási szakasz'!W607</f>
        <v>0</v>
      </c>
      <c r="U607" s="272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2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2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2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2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2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2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2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2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2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2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6"/>
      <c r="D608" s="288"/>
      <c r="E608" s="381" t="str">
        <f>'Pályáztatási szakasz'!E608:F608</f>
        <v>Költségelem megnevezés…</v>
      </c>
      <c r="F608" s="381"/>
      <c r="G608" s="273">
        <f>'Pályáztatási szakasz'!G608</f>
        <v>0</v>
      </c>
      <c r="H608" s="274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3">
        <f t="shared" si="3274"/>
        <v>0</v>
      </c>
      <c r="T608" s="41">
        <f>'Pályáztatási szakasz'!W608</f>
        <v>0</v>
      </c>
      <c r="U608" s="272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2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2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2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2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2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2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2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2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2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2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6"/>
      <c r="D609" s="288"/>
      <c r="E609" s="381" t="str">
        <f>'Pályáztatási szakasz'!E609:F609</f>
        <v>Költségelem megnevezés…</v>
      </c>
      <c r="F609" s="381"/>
      <c r="G609" s="273">
        <f>'Pályáztatási szakasz'!G609</f>
        <v>0</v>
      </c>
      <c r="H609" s="274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3">
        <f t="shared" si="3274"/>
        <v>0</v>
      </c>
      <c r="T609" s="41">
        <f>'Pályáztatási szakasz'!W609</f>
        <v>0</v>
      </c>
      <c r="U609" s="272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2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2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2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2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2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2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2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2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2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2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6"/>
      <c r="D610" s="288"/>
      <c r="E610" s="381" t="str">
        <f>'Pályáztatási szakasz'!E610:F610</f>
        <v>Költségelem megnevezés…</v>
      </c>
      <c r="F610" s="381"/>
      <c r="G610" s="273">
        <f>'Pályáztatási szakasz'!G610</f>
        <v>0</v>
      </c>
      <c r="H610" s="274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3">
        <f t="shared" si="3274"/>
        <v>0</v>
      </c>
      <c r="T610" s="41">
        <f>'Pályáztatási szakasz'!W610</f>
        <v>0</v>
      </c>
      <c r="U610" s="272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2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2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2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2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2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2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2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2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2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2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6"/>
      <c r="D611" s="288"/>
      <c r="E611" s="381" t="str">
        <f>'Pályáztatási szakasz'!E611:F611</f>
        <v>Költségelem megnevezés…</v>
      </c>
      <c r="F611" s="381"/>
      <c r="G611" s="273">
        <f>'Pályáztatási szakasz'!G611</f>
        <v>0</v>
      </c>
      <c r="H611" s="274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3">
        <f t="shared" si="3274"/>
        <v>0</v>
      </c>
      <c r="T611" s="41">
        <f>'Pályáztatási szakasz'!W611</f>
        <v>0</v>
      </c>
      <c r="U611" s="272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2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2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2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2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2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2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2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2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2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2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6"/>
      <c r="D612" s="288"/>
      <c r="E612" s="381" t="str">
        <f>'Pályáztatási szakasz'!E612:F612</f>
        <v>Költségelem megnevezés…</v>
      </c>
      <c r="F612" s="381"/>
      <c r="G612" s="273">
        <f>'Pályáztatási szakasz'!G612</f>
        <v>0</v>
      </c>
      <c r="H612" s="274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3">
        <f t="shared" si="3274"/>
        <v>0</v>
      </c>
      <c r="T612" s="41">
        <f>'Pályáztatási szakasz'!W612</f>
        <v>0</v>
      </c>
      <c r="U612" s="272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2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2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2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2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2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2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2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2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2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2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6"/>
      <c r="D613" s="288"/>
      <c r="E613" s="381" t="str">
        <f>'Pályáztatási szakasz'!E613:F613</f>
        <v>Költségelem megnevezés…</v>
      </c>
      <c r="F613" s="381"/>
      <c r="G613" s="273">
        <f>'Pályáztatási szakasz'!G613</f>
        <v>0</v>
      </c>
      <c r="H613" s="274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3">
        <f t="shared" si="3274"/>
        <v>0</v>
      </c>
      <c r="T613" s="41">
        <f>'Pályáztatási szakasz'!W613</f>
        <v>0</v>
      </c>
      <c r="U613" s="272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2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2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2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2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2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2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2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2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2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2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6"/>
      <c r="D614" s="288"/>
      <c r="E614" s="381" t="str">
        <f>'Pályáztatási szakasz'!E614:F614</f>
        <v>Költségelem megnevezés…</v>
      </c>
      <c r="F614" s="381"/>
      <c r="G614" s="273">
        <f>'Pályáztatási szakasz'!G614</f>
        <v>0</v>
      </c>
      <c r="H614" s="274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3">
        <f t="shared" si="3274"/>
        <v>0</v>
      </c>
      <c r="T614" s="41">
        <f>'Pályáztatási szakasz'!W614</f>
        <v>0</v>
      </c>
      <c r="U614" s="272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2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2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2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2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2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2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2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2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2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2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6"/>
      <c r="D615" s="288"/>
      <c r="E615" s="381" t="str">
        <f>'Pályáztatási szakasz'!E615:F615</f>
        <v>Költségelem megnevezés…</v>
      </c>
      <c r="F615" s="381"/>
      <c r="G615" s="273">
        <f>'Pályáztatási szakasz'!G615</f>
        <v>0</v>
      </c>
      <c r="H615" s="274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3">
        <f t="shared" si="3274"/>
        <v>0</v>
      </c>
      <c r="T615" s="41">
        <f>'Pályáztatási szakasz'!W615</f>
        <v>0</v>
      </c>
      <c r="U615" s="272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2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2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2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2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2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2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2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2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2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2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6"/>
      <c r="D616" s="288"/>
      <c r="E616" s="381" t="str">
        <f>'Pályáztatási szakasz'!E616:F616</f>
        <v>Költségelem megnevezés…</v>
      </c>
      <c r="F616" s="381"/>
      <c r="G616" s="273">
        <f>'Pályáztatási szakasz'!G616</f>
        <v>0</v>
      </c>
      <c r="H616" s="274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3">
        <f t="shared" si="3274"/>
        <v>0</v>
      </c>
      <c r="T616" s="41">
        <f>'Pályáztatási szakasz'!W616</f>
        <v>0</v>
      </c>
      <c r="U616" s="272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2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2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2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2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2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2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2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2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2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2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6"/>
      <c r="D617" s="288"/>
      <c r="E617" s="381" t="str">
        <f>'Pályáztatási szakasz'!E617:F617</f>
        <v>Költségelem megnevezés…</v>
      </c>
      <c r="F617" s="381"/>
      <c r="G617" s="273">
        <f>'Pályáztatási szakasz'!G617</f>
        <v>0</v>
      </c>
      <c r="H617" s="274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3">
        <f t="shared" si="3274"/>
        <v>0</v>
      </c>
      <c r="T617" s="41">
        <f>'Pályáztatási szakasz'!W617</f>
        <v>0</v>
      </c>
      <c r="U617" s="272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2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2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2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2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2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2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2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2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2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2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6"/>
      <c r="D618" s="288"/>
      <c r="E618" s="381" t="str">
        <f>'Pályáztatási szakasz'!E618:F618</f>
        <v>Költségelem megnevezés…</v>
      </c>
      <c r="F618" s="381"/>
      <c r="G618" s="273">
        <f>'Pályáztatási szakasz'!G618</f>
        <v>0</v>
      </c>
      <c r="H618" s="274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3">
        <f t="shared" si="3274"/>
        <v>0</v>
      </c>
      <c r="T618" s="41">
        <f>'Pályáztatási szakasz'!W618</f>
        <v>0</v>
      </c>
      <c r="U618" s="272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2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2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2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2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2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2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2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2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2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2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6"/>
      <c r="D619" s="288"/>
      <c r="E619" s="381" t="str">
        <f>'Pályáztatási szakasz'!E619:F619</f>
        <v>Költségelem megnevezés…</v>
      </c>
      <c r="F619" s="381"/>
      <c r="G619" s="273">
        <f>'Pályáztatási szakasz'!G619</f>
        <v>0</v>
      </c>
      <c r="H619" s="274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3">
        <f t="shared" si="3274"/>
        <v>0</v>
      </c>
      <c r="T619" s="41">
        <f>'Pályáztatási szakasz'!W619</f>
        <v>0</v>
      </c>
      <c r="U619" s="272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2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2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2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2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2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2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2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2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2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2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6"/>
      <c r="D620" s="288"/>
      <c r="E620" s="381" t="str">
        <f>'Pályáztatási szakasz'!E620:F620</f>
        <v>Költségelem megnevezés…</v>
      </c>
      <c r="F620" s="381"/>
      <c r="G620" s="273">
        <f>'Pályáztatási szakasz'!G620</f>
        <v>0</v>
      </c>
      <c r="H620" s="274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3">
        <f t="shared" si="3274"/>
        <v>0</v>
      </c>
      <c r="T620" s="41">
        <f>'Pályáztatási szakasz'!W620</f>
        <v>0</v>
      </c>
      <c r="U620" s="272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2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2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2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2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2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2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2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2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2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2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6"/>
      <c r="D621" s="288"/>
      <c r="E621" s="381" t="str">
        <f>'Pályáztatási szakasz'!E621:F621</f>
        <v>Költségelem megnevezés…</v>
      </c>
      <c r="F621" s="381"/>
      <c r="G621" s="273">
        <f>'Pályáztatási szakasz'!G621</f>
        <v>0</v>
      </c>
      <c r="H621" s="274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3">
        <f t="shared" si="3274"/>
        <v>0</v>
      </c>
      <c r="T621" s="41">
        <f>'Pályáztatási szakasz'!W621</f>
        <v>0</v>
      </c>
      <c r="U621" s="272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2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2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2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2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2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2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2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2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2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2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6"/>
      <c r="D622" s="288"/>
      <c r="E622" s="381" t="str">
        <f>'Pályáztatási szakasz'!E622:F622</f>
        <v>Költségelem megnevezés…</v>
      </c>
      <c r="F622" s="381"/>
      <c r="G622" s="273">
        <f>'Pályáztatási szakasz'!G622</f>
        <v>0</v>
      </c>
      <c r="H622" s="274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3">
        <f t="shared" si="3274"/>
        <v>0</v>
      </c>
      <c r="T622" s="41">
        <f>'Pályáztatási szakasz'!W622</f>
        <v>0</v>
      </c>
      <c r="U622" s="272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2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2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2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2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2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2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2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2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2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2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06" t="s">
        <v>119</v>
      </c>
      <c r="D623" s="307"/>
      <c r="E623" s="307"/>
      <c r="F623" s="308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4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9"/>
      <c r="U623" s="290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4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90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4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90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4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90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4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90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4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90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0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4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90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4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90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4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90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4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90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4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90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46" t="s">
        <v>120</v>
      </c>
      <c r="D624" s="347"/>
      <c r="E624" s="347"/>
      <c r="F624" s="348"/>
      <c r="G624" s="161"/>
      <c r="H624" s="162"/>
      <c r="I624" s="84"/>
      <c r="J624" s="291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5"/>
      <c r="P624" s="164"/>
      <c r="Q624" s="82" t="e">
        <f>L624</f>
        <v>#DIV/0!</v>
      </c>
      <c r="R624" s="90"/>
      <c r="S624" s="90" t="e">
        <f>N624</f>
        <v>#DIV/0!</v>
      </c>
      <c r="T624" s="289"/>
      <c r="U624" s="272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5"/>
      <c r="AD624" s="164"/>
      <c r="AE624" s="82" t="e">
        <f>Z624</f>
        <v>#DIV/0!</v>
      </c>
      <c r="AF624" s="90"/>
      <c r="AG624" s="240" t="e">
        <f>AB624</f>
        <v>#DIV/0!</v>
      </c>
      <c r="AH624" s="295" t="e">
        <f>Z624-L624</f>
        <v>#DIV/0!</v>
      </c>
      <c r="AI624" s="292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5"/>
      <c r="AR624" s="164"/>
      <c r="AS624" s="82" t="e">
        <f>AN624</f>
        <v>#DIV/0!</v>
      </c>
      <c r="AT624" s="90"/>
      <c r="AU624" s="240" t="e">
        <f>AP624</f>
        <v>#DIV/0!</v>
      </c>
      <c r="AV624" s="295" t="e">
        <f>AN624-Z624</f>
        <v>#DIV/0!</v>
      </c>
      <c r="AW624" s="292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5"/>
      <c r="BF624" s="164"/>
      <c r="BG624" s="82" t="e">
        <f>BB624</f>
        <v>#DIV/0!</v>
      </c>
      <c r="BH624" s="90"/>
      <c r="BI624" s="240" t="e">
        <f>BD624</f>
        <v>#DIV/0!</v>
      </c>
      <c r="BJ624" s="295" t="e">
        <f>BB624-AN624</f>
        <v>#DIV/0!</v>
      </c>
      <c r="BK624" s="292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5"/>
      <c r="BT624" s="164"/>
      <c r="BU624" s="82" t="e">
        <f>BP624</f>
        <v>#DIV/0!</v>
      </c>
      <c r="BV624" s="90"/>
      <c r="BW624" s="240" t="e">
        <f>BR624</f>
        <v>#DIV/0!</v>
      </c>
      <c r="BX624" s="295" t="e">
        <f>BP624-BB624</f>
        <v>#DIV/0!</v>
      </c>
      <c r="BY624" s="292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5"/>
      <c r="CH624" s="164"/>
      <c r="CI624" s="82" t="e">
        <f>CD624</f>
        <v>#DIV/0!</v>
      </c>
      <c r="CJ624" s="90"/>
      <c r="CK624" s="240" t="e">
        <f>CF624</f>
        <v>#DIV/0!</v>
      </c>
      <c r="CL624" s="295" t="e">
        <f>CD624-BP624</f>
        <v>#DIV/0!</v>
      </c>
      <c r="CM624" s="292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 t="e">
        <f>ROUNDDOWN(((CP624/CP623)*CR623),0)</f>
        <v>#DIV/0!</v>
      </c>
      <c r="CS624" s="90"/>
      <c r="CT624" s="90" t="e">
        <f>CP624-CR624</f>
        <v>#DIV/0!</v>
      </c>
      <c r="CU624" s="235"/>
      <c r="CV624" s="164"/>
      <c r="CW624" s="82" t="e">
        <f>CR624</f>
        <v>#DIV/0!</v>
      </c>
      <c r="CX624" s="90"/>
      <c r="CY624" s="240" t="e">
        <f>CT624</f>
        <v>#DIV/0!</v>
      </c>
      <c r="CZ624" s="295" t="e">
        <f>CR624-CD624</f>
        <v>#DIV/0!</v>
      </c>
      <c r="DA624" s="292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5"/>
      <c r="DJ624" s="164"/>
      <c r="DK624" s="82" t="e">
        <f>DF624</f>
        <v>#DIV/0!</v>
      </c>
      <c r="DL624" s="90"/>
      <c r="DM624" s="240" t="e">
        <f>DH624</f>
        <v>#DIV/0!</v>
      </c>
      <c r="DN624" s="295" t="e">
        <f>DF624-CR624</f>
        <v>#DIV/0!</v>
      </c>
      <c r="DO624" s="292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5"/>
      <c r="DX624" s="164"/>
      <c r="DY624" s="82" t="e">
        <f>DT624</f>
        <v>#DIV/0!</v>
      </c>
      <c r="DZ624" s="90"/>
      <c r="EA624" s="240" t="e">
        <f>DV624</f>
        <v>#DIV/0!</v>
      </c>
      <c r="EB624" s="295" t="e">
        <f>DT624-DF624</f>
        <v>#DIV/0!</v>
      </c>
      <c r="EC624" s="292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5"/>
      <c r="EL624" s="164"/>
      <c r="EM624" s="82" t="e">
        <f>EH624</f>
        <v>#DIV/0!</v>
      </c>
      <c r="EN624" s="90"/>
      <c r="EO624" s="240" t="e">
        <f>EJ624</f>
        <v>#DIV/0!</v>
      </c>
      <c r="EP624" s="295" t="e">
        <f>EH624-DT624</f>
        <v>#DIV/0!</v>
      </c>
      <c r="EQ624" s="292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5"/>
      <c r="EZ624" s="164"/>
      <c r="FA624" s="82" t="e">
        <f>EV624</f>
        <v>#DIV/0!</v>
      </c>
      <c r="FB624" s="90"/>
      <c r="FC624" s="240" t="e">
        <f>EX624</f>
        <v>#DIV/0!</v>
      </c>
      <c r="FD624" s="295" t="e">
        <f>EV624-EH624</f>
        <v>#DIV/0!</v>
      </c>
      <c r="FE624" s="292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03" t="s">
        <v>118</v>
      </c>
      <c r="D625" s="304"/>
      <c r="E625" s="304"/>
      <c r="F625" s="305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1" t="e">
        <f>AG623+AG624</f>
        <v>#DIV/0!</v>
      </c>
      <c r="AH625" s="242" t="e">
        <f>(SUM(AH7:AH622))+AH624</f>
        <v>#DIV/0!</v>
      </c>
      <c r="AI625" s="244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2" t="e">
        <f>(SUM(AV7:AV622))+AV624</f>
        <v>#DIV/0!</v>
      </c>
      <c r="AW625" s="244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2" t="e">
        <f>(SUM(BJ7:BJ622))+BJ624</f>
        <v>#DIV/0!</v>
      </c>
      <c r="BK625" s="244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2" t="e">
        <f>(SUM(BX7:BX622))+BX624</f>
        <v>#DIV/0!</v>
      </c>
      <c r="BY625" s="244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2" t="e">
        <f>(SUM(CL7:CL622))+CL624</f>
        <v>#DIV/0!</v>
      </c>
      <c r="CM625" s="244" t="e">
        <f>IF(CL625=0,"OK","NEM OK")</f>
        <v>#DIV/0!</v>
      </c>
      <c r="CN625" s="34"/>
      <c r="CO625" s="34"/>
      <c r="CP625" s="80">
        <f>CP623+CP624</f>
        <v>0</v>
      </c>
      <c r="CQ625" s="164"/>
      <c r="CR625" s="80" t="e">
        <f>CR623+CR624</f>
        <v>#DIV/0!</v>
      </c>
      <c r="CS625" s="165"/>
      <c r="CT625" s="80" t="e">
        <f>CT623+CT624</f>
        <v>#DIV/0!</v>
      </c>
      <c r="CU625" s="166"/>
      <c r="CV625" s="164"/>
      <c r="CW625" s="80" t="e">
        <f>CW623+CW624</f>
        <v>#DIV/0!</v>
      </c>
      <c r="CX625" s="164"/>
      <c r="CY625" s="80" t="e">
        <f>CY623+CY624</f>
        <v>#DIV/0!</v>
      </c>
      <c r="CZ625" s="242" t="e">
        <f>(SUM(CZ7:CZ622))+CZ624</f>
        <v>#DIV/0!</v>
      </c>
      <c r="DA625" s="244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2" t="e">
        <f>(SUM(DN7:DN622))+DN624</f>
        <v>#DIV/0!</v>
      </c>
      <c r="DO625" s="244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2" t="e">
        <f>(SUM(EB7:EB622))+EB624</f>
        <v>#DIV/0!</v>
      </c>
      <c r="EC625" s="244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2" t="e">
        <f>(SUM(EP7:EP622))+EP624</f>
        <v>#DIV/0!</v>
      </c>
      <c r="EQ625" s="244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2" t="e">
        <f>(SUM(FD7:FD622))+FD624</f>
        <v>#DIV/0!</v>
      </c>
      <c r="FE625" s="244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00" t="s">
        <v>34</v>
      </c>
      <c r="D626" s="301"/>
      <c r="E626" s="301"/>
      <c r="F626" s="302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3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3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3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3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3"/>
      <c r="CM626" s="34"/>
      <c r="CN626" s="34"/>
      <c r="CO626" s="34"/>
      <c r="CP626" s="80">
        <f>CO626*CN626</f>
        <v>0</v>
      </c>
      <c r="CQ626" s="164"/>
      <c r="CR626" s="80" t="e">
        <f>(CP626/CP625)*CR625</f>
        <v>#DIV/0!</v>
      </c>
      <c r="CS626" s="165"/>
      <c r="CT626" s="34"/>
      <c r="CU626" s="166"/>
      <c r="CV626" s="164"/>
      <c r="CW626" s="80" t="e">
        <f>(CP626/CP625)*CW625</f>
        <v>#DIV/0!</v>
      </c>
      <c r="CX626" s="164"/>
      <c r="CY626" s="34"/>
      <c r="CZ626" s="243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3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3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3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3"/>
      <c r="FE626" s="34"/>
    </row>
    <row r="627" spans="1:171" s="81" customFormat="1" ht="15.75" thickBot="1" x14ac:dyDescent="0.3">
      <c r="B627" s="118" t="s">
        <v>114</v>
      </c>
      <c r="C627" s="300" t="s">
        <v>117</v>
      </c>
      <c r="D627" s="301"/>
      <c r="E627" s="301"/>
      <c r="F627" s="302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0</v>
      </c>
      <c r="CQ627" s="164"/>
      <c r="CR627" s="80" t="e">
        <f>CR625+CR626</f>
        <v>#DIV/0!</v>
      </c>
      <c r="CS627" s="165"/>
      <c r="CT627" s="34"/>
      <c r="CU627" s="166"/>
      <c r="CV627" s="164"/>
      <c r="CW627" s="80" t="e">
        <f>CW625+CW626</f>
        <v>#DIV/0!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9"/>
      <c r="C628" s="200"/>
      <c r="D628" s="200"/>
      <c r="E628" s="200"/>
      <c r="F628" s="200"/>
      <c r="G628" s="201"/>
      <c r="H628" s="202"/>
      <c r="I628" s="203"/>
      <c r="J628" s="203"/>
      <c r="K628" s="165"/>
      <c r="L628" s="203"/>
      <c r="M628" s="165"/>
      <c r="N628" s="165"/>
      <c r="O628" s="165"/>
      <c r="P628" s="165"/>
      <c r="Q628" s="203"/>
      <c r="R628" s="165"/>
      <c r="S628" s="34"/>
      <c r="T628" s="34"/>
      <c r="U628" s="34"/>
      <c r="V628" s="34"/>
      <c r="W628" s="34"/>
      <c r="X628" s="203"/>
      <c r="Y628" s="165"/>
      <c r="Z628" s="203"/>
      <c r="AA628" s="165"/>
      <c r="AB628" s="34"/>
      <c r="AC628" s="165"/>
      <c r="AD628" s="165"/>
      <c r="AE628" s="203"/>
      <c r="AF628" s="203"/>
      <c r="AG628" s="203"/>
      <c r="AH628" s="203"/>
      <c r="AI628" s="34"/>
      <c r="AJ628" s="34"/>
      <c r="AK628" s="34"/>
      <c r="AL628" s="203"/>
      <c r="AM628" s="165"/>
      <c r="AN628" s="203"/>
      <c r="AO628" s="165"/>
      <c r="AP628" s="34"/>
      <c r="AQ628" s="165"/>
      <c r="AR628" s="165"/>
      <c r="AS628" s="203"/>
      <c r="AT628" s="165"/>
      <c r="AU628" s="34"/>
      <c r="AV628" s="203"/>
      <c r="AW628" s="34"/>
      <c r="AX628" s="34"/>
      <c r="AY628" s="34"/>
      <c r="AZ628" s="203"/>
      <c r="BA628" s="165"/>
      <c r="BB628" s="203"/>
      <c r="BC628" s="165"/>
      <c r="BD628" s="34"/>
      <c r="BE628" s="165"/>
      <c r="BF628" s="165"/>
      <c r="BG628" s="203"/>
      <c r="BH628" s="165"/>
      <c r="BI628" s="34"/>
      <c r="BJ628" s="203"/>
      <c r="BK628" s="34"/>
      <c r="BL628" s="34"/>
      <c r="BM628" s="34"/>
      <c r="BN628" s="203"/>
      <c r="BO628" s="165"/>
      <c r="BP628" s="203"/>
      <c r="BQ628" s="165"/>
      <c r="BR628" s="34"/>
      <c r="BS628" s="165"/>
      <c r="BT628" s="165"/>
      <c r="BU628" s="203"/>
      <c r="BV628" s="165"/>
      <c r="BW628" s="34"/>
      <c r="BX628" s="203"/>
      <c r="BY628" s="34"/>
      <c r="BZ628" s="34"/>
      <c r="CA628" s="34"/>
      <c r="CB628" s="203"/>
      <c r="CC628" s="165"/>
      <c r="CD628" s="203"/>
      <c r="CE628" s="165"/>
      <c r="CF628" s="34"/>
      <c r="CG628" s="165"/>
      <c r="CH628" s="165"/>
      <c r="CI628" s="203"/>
      <c r="CJ628" s="165"/>
      <c r="CK628" s="34"/>
      <c r="CL628" s="203"/>
      <c r="CM628" s="34"/>
      <c r="CN628" s="34"/>
      <c r="CO628" s="34"/>
      <c r="CP628" s="203"/>
      <c r="CQ628" s="165"/>
      <c r="CR628" s="203"/>
      <c r="CS628" s="165"/>
      <c r="CT628" s="34"/>
      <c r="CU628" s="165"/>
      <c r="CV628" s="165"/>
      <c r="CW628" s="203"/>
      <c r="CX628" s="165"/>
      <c r="CY628" s="34"/>
      <c r="CZ628" s="203"/>
      <c r="DA628" s="34"/>
      <c r="DB628" s="34"/>
      <c r="DC628" s="34"/>
      <c r="DD628" s="203"/>
      <c r="DE628" s="165"/>
      <c r="DF628" s="203"/>
      <c r="DG628" s="165"/>
      <c r="DH628" s="34"/>
      <c r="DI628" s="165"/>
      <c r="DJ628" s="165"/>
      <c r="DK628" s="203"/>
      <c r="DL628" s="165"/>
      <c r="DM628" s="34"/>
      <c r="DN628" s="203"/>
      <c r="DO628" s="34"/>
      <c r="DP628" s="34"/>
      <c r="DQ628" s="34"/>
      <c r="DR628" s="203"/>
      <c r="DS628" s="165"/>
      <c r="DT628" s="203"/>
      <c r="DU628" s="165"/>
      <c r="DV628" s="34"/>
      <c r="DW628" s="165"/>
      <c r="DX628" s="165"/>
      <c r="DY628" s="203"/>
      <c r="DZ628" s="165"/>
      <c r="EA628" s="34"/>
      <c r="EB628" s="203"/>
      <c r="EC628" s="34"/>
      <c r="ED628" s="34"/>
      <c r="EE628" s="34"/>
      <c r="EF628" s="203"/>
      <c r="EG628" s="165"/>
      <c r="EH628" s="203"/>
      <c r="EI628" s="165"/>
      <c r="EJ628" s="34"/>
      <c r="EK628" s="165"/>
      <c r="EL628" s="165"/>
      <c r="EM628" s="203"/>
      <c r="EN628" s="165"/>
      <c r="EO628" s="34"/>
      <c r="EP628" s="203"/>
      <c r="EQ628" s="34"/>
      <c r="ER628" s="34"/>
      <c r="ES628" s="34"/>
      <c r="ET628" s="203"/>
      <c r="EU628" s="165"/>
      <c r="EV628" s="203"/>
      <c r="EW628" s="165"/>
      <c r="EX628" s="34"/>
      <c r="EY628" s="165"/>
      <c r="EZ628" s="165"/>
      <c r="FA628" s="203"/>
      <c r="FB628" s="165"/>
      <c r="FC628" s="34"/>
      <c r="FD628" s="203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3">
        <v>0</v>
      </c>
      <c r="AO630" s="34"/>
      <c r="AR630" s="34"/>
      <c r="AU630" s="89" t="s">
        <v>157</v>
      </c>
      <c r="AV630" s="293">
        <f>AH629</f>
        <v>0</v>
      </c>
      <c r="BC630" s="34"/>
      <c r="BF630" s="34"/>
      <c r="BI630" s="89" t="s">
        <v>157</v>
      </c>
      <c r="BJ630" s="293">
        <f>AV629</f>
        <v>0</v>
      </c>
      <c r="BQ630" s="34"/>
      <c r="BT630" s="34"/>
      <c r="BW630" s="89" t="s">
        <v>157</v>
      </c>
      <c r="BX630" s="293">
        <f>BJ629</f>
        <v>0</v>
      </c>
      <c r="CE630" s="34"/>
      <c r="CH630" s="34"/>
      <c r="CK630" s="89" t="s">
        <v>157</v>
      </c>
      <c r="CL630" s="293">
        <f>BX629</f>
        <v>0</v>
      </c>
      <c r="CS630" s="34"/>
      <c r="CV630" s="34"/>
      <c r="CY630" s="89" t="s">
        <v>157</v>
      </c>
      <c r="CZ630" s="293">
        <f>CL629</f>
        <v>0</v>
      </c>
      <c r="DG630" s="34"/>
      <c r="DJ630" s="34"/>
      <c r="DM630" s="89" t="s">
        <v>157</v>
      </c>
      <c r="DN630" s="293">
        <f>CZ629</f>
        <v>0</v>
      </c>
      <c r="DU630" s="34"/>
      <c r="DX630" s="34"/>
      <c r="EA630" s="89" t="s">
        <v>157</v>
      </c>
      <c r="EB630" s="293">
        <f>DN629</f>
        <v>0</v>
      </c>
      <c r="EI630" s="34"/>
      <c r="EL630" s="34"/>
      <c r="EO630" s="89" t="s">
        <v>157</v>
      </c>
      <c r="EP630" s="293">
        <f>EB629</f>
        <v>0</v>
      </c>
      <c r="EW630" s="34"/>
      <c r="EZ630" s="34"/>
      <c r="FC630" s="89" t="s">
        <v>157</v>
      </c>
      <c r="FD630" s="293">
        <f>EP629</f>
        <v>0</v>
      </c>
      <c r="FO630" s="34"/>
    </row>
    <row r="631" spans="1:171" ht="15.75" customHeight="1" thickBot="1" x14ac:dyDescent="0.3">
      <c r="B631" s="390" t="s">
        <v>725</v>
      </c>
      <c r="C631" s="391"/>
      <c r="D631" s="391"/>
      <c r="E631" s="391"/>
      <c r="F631" s="391"/>
      <c r="G631" s="392"/>
      <c r="H631" s="393" t="s">
        <v>47</v>
      </c>
      <c r="I631" s="394"/>
      <c r="J631" s="395"/>
      <c r="K631" s="252">
        <f>VLOOKUP(H631,L632:O633,2,FALSE)</f>
        <v>1</v>
      </c>
      <c r="L631" s="255"/>
      <c r="M631" s="256"/>
      <c r="N631" s="257"/>
      <c r="O631" s="257"/>
      <c r="P631" s="258"/>
      <c r="AA631" s="34"/>
      <c r="AD631" s="34"/>
      <c r="AG631" s="379" t="s">
        <v>716</v>
      </c>
      <c r="AH631" s="92" t="e">
        <f>(AH629+AH630)/L623</f>
        <v>#DIV/0!</v>
      </c>
      <c r="AO631" s="34"/>
      <c r="AR631" s="34"/>
      <c r="AU631" s="379" t="s">
        <v>716</v>
      </c>
      <c r="AV631" s="92" t="e">
        <f>(AV629+AV630)/Z623</f>
        <v>#DIV/0!</v>
      </c>
      <c r="BC631" s="34"/>
      <c r="BF631" s="34"/>
      <c r="BI631" s="379" t="s">
        <v>716</v>
      </c>
      <c r="BJ631" s="92" t="e">
        <f>(BJ629+BJ630)/AN623</f>
        <v>#DIV/0!</v>
      </c>
      <c r="BQ631" s="34"/>
      <c r="BT631" s="34"/>
      <c r="BW631" s="379" t="s">
        <v>716</v>
      </c>
      <c r="BX631" s="92" t="e">
        <f>(BX629+BX630)/BB623</f>
        <v>#DIV/0!</v>
      </c>
      <c r="CE631" s="34"/>
      <c r="CH631" s="34"/>
      <c r="CK631" s="379" t="s">
        <v>716</v>
      </c>
      <c r="CL631" s="92" t="e">
        <f>(CL629+CL630)/BP623</f>
        <v>#DIV/0!</v>
      </c>
      <c r="CS631" s="34"/>
      <c r="CV631" s="34"/>
      <c r="CY631" s="379" t="s">
        <v>716</v>
      </c>
      <c r="CZ631" s="92" t="e">
        <f>(CZ629+CZ630)/CD623</f>
        <v>#DIV/0!</v>
      </c>
      <c r="DG631" s="34"/>
      <c r="DJ631" s="34"/>
      <c r="DM631" s="379" t="s">
        <v>716</v>
      </c>
      <c r="DN631" s="92" t="e">
        <f>(DN629+DN630)/CR623</f>
        <v>#DIV/0!</v>
      </c>
      <c r="DU631" s="34"/>
      <c r="DX631" s="34"/>
      <c r="EA631" s="379" t="s">
        <v>716</v>
      </c>
      <c r="EB631" s="92" t="e">
        <f>(EB629+EB630)/DF623</f>
        <v>#DIV/0!</v>
      </c>
      <c r="EI631" s="34"/>
      <c r="EL631" s="34"/>
      <c r="EO631" s="379" t="s">
        <v>716</v>
      </c>
      <c r="EP631" s="92" t="e">
        <f>(EP629+EP630)/DT623</f>
        <v>#DIV/0!</v>
      </c>
      <c r="EW631" s="34"/>
      <c r="EZ631" s="34"/>
      <c r="FC631" s="379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3"/>
      <c r="J632" s="263"/>
      <c r="K632" s="251"/>
      <c r="L632" s="260" t="s">
        <v>47</v>
      </c>
      <c r="M632" s="252">
        <v>1</v>
      </c>
      <c r="N632" s="180">
        <v>1</v>
      </c>
      <c r="O632" s="257"/>
      <c r="P632" s="258"/>
      <c r="AA632" s="34"/>
      <c r="AD632" s="34"/>
      <c r="AG632" s="380"/>
      <c r="AH632" s="93" t="e">
        <f>IF(AH631&gt;25%,"IGEN","NEM")</f>
        <v>#DIV/0!</v>
      </c>
      <c r="AO632" s="34"/>
      <c r="AR632" s="34"/>
      <c r="AU632" s="380"/>
      <c r="AV632" s="93" t="e">
        <f>IF(AV631&gt;25%,"IGEN","NEM")</f>
        <v>#DIV/0!</v>
      </c>
      <c r="BC632" s="34"/>
      <c r="BF632" s="34"/>
      <c r="BI632" s="380"/>
      <c r="BJ632" s="93" t="e">
        <f>IF(BJ631&gt;25%,"IGEN","NEM")</f>
        <v>#DIV/0!</v>
      </c>
      <c r="BQ632" s="34"/>
      <c r="BT632" s="34"/>
      <c r="BW632" s="380"/>
      <c r="BX632" s="93" t="e">
        <f>IF(BX631&gt;25%,"IGEN","NEM")</f>
        <v>#DIV/0!</v>
      </c>
      <c r="CE632" s="34"/>
      <c r="CH632" s="34"/>
      <c r="CK632" s="380"/>
      <c r="CL632" s="93" t="e">
        <f>IF(CL631&gt;25%,"IGEN","NEM")</f>
        <v>#DIV/0!</v>
      </c>
      <c r="CS632" s="34"/>
      <c r="CV632" s="34"/>
      <c r="CY632" s="380"/>
      <c r="CZ632" s="93" t="e">
        <f>IF(CZ631&gt;25%,"IGEN","NEM")</f>
        <v>#DIV/0!</v>
      </c>
      <c r="DG632" s="34"/>
      <c r="DJ632" s="34"/>
      <c r="DM632" s="380"/>
      <c r="DN632" s="93" t="e">
        <f>IF(DN631&gt;25%,"IGEN","NEM")</f>
        <v>#DIV/0!</v>
      </c>
      <c r="DU632" s="34"/>
      <c r="DX632" s="34"/>
      <c r="EA632" s="380"/>
      <c r="EB632" s="93" t="e">
        <f>IF(EB631&gt;25%,"IGEN","NEM")</f>
        <v>#DIV/0!</v>
      </c>
      <c r="EI632" s="34"/>
      <c r="EL632" s="34"/>
      <c r="EO632" s="380"/>
      <c r="EP632" s="93" t="e">
        <f>IF(EP631&gt;25%,"IGEN","NEM")</f>
        <v>#DIV/0!</v>
      </c>
      <c r="EW632" s="34"/>
      <c r="EZ632" s="34"/>
      <c r="FC632" s="380"/>
      <c r="FD632" s="93" t="e">
        <f>IF(FD631&gt;25%,"IGEN","NEM")</f>
        <v>#DIV/0!</v>
      </c>
      <c r="FO632" s="34"/>
    </row>
    <row r="633" spans="1:171" ht="45.75" thickBot="1" x14ac:dyDescent="0.3">
      <c r="B633" s="312" t="str">
        <f>IF(K631=1,"BERUHÁZÁSI JELLEGŰ PROJEKT","NEM BERUHÁZÁSI JELLEGŰ PROJEKT")</f>
        <v>BERUHÁZÁSI JELLEGŰ PROJEKT</v>
      </c>
      <c r="C633" s="313"/>
      <c r="D633" s="313"/>
      <c r="E633" s="313"/>
      <c r="F633" s="313"/>
      <c r="G633" s="314"/>
      <c r="H633" s="263"/>
      <c r="I633" s="263"/>
      <c r="J633" s="263"/>
      <c r="K633" s="252"/>
      <c r="L633" s="260" t="s">
        <v>724</v>
      </c>
      <c r="M633" s="252">
        <v>2</v>
      </c>
      <c r="N633" s="180">
        <v>2</v>
      </c>
      <c r="O633" s="257"/>
      <c r="P633" s="258"/>
      <c r="V633" s="100"/>
      <c r="W633" s="312" t="str">
        <f>B633</f>
        <v>BERUHÁZÁSI JELLEGŰ PROJEKT</v>
      </c>
      <c r="X633" s="313"/>
      <c r="Y633" s="314"/>
      <c r="Z633" s="180">
        <v>1</v>
      </c>
      <c r="AD633" s="317"/>
      <c r="AE633" s="317"/>
      <c r="AF633" s="317"/>
      <c r="AG633" s="317"/>
      <c r="AH633" s="317"/>
      <c r="AJ633" s="100"/>
      <c r="AK633" s="312" t="str">
        <f>B633</f>
        <v>BERUHÁZÁSI JELLEGŰ PROJEKT</v>
      </c>
      <c r="AL633" s="313"/>
      <c r="AM633" s="314"/>
      <c r="AN633" s="180">
        <v>1</v>
      </c>
      <c r="AR633" s="263"/>
      <c r="AS633" s="263"/>
      <c r="AT633" s="263"/>
      <c r="AU633" s="263"/>
      <c r="AV633" s="263"/>
      <c r="AX633" s="100"/>
      <c r="AY633" s="312" t="str">
        <f>B633</f>
        <v>BERUHÁZÁSI JELLEGŰ PROJEKT</v>
      </c>
      <c r="AZ633" s="313"/>
      <c r="BA633" s="314"/>
      <c r="BB633" s="180">
        <v>1</v>
      </c>
      <c r="BF633" s="317"/>
      <c r="BG633" s="317"/>
      <c r="BH633" s="317"/>
      <c r="BI633" s="317"/>
      <c r="BJ633" s="317"/>
      <c r="BL633" s="100"/>
      <c r="BM633" s="312" t="str">
        <f>B633</f>
        <v>BERUHÁZÁSI JELLEGŰ PROJEKT</v>
      </c>
      <c r="BN633" s="313"/>
      <c r="BO633" s="314"/>
      <c r="BP633" s="180">
        <v>1</v>
      </c>
      <c r="BT633" s="317"/>
      <c r="BU633" s="317"/>
      <c r="BV633" s="317"/>
      <c r="BW633" s="317"/>
      <c r="BX633" s="317"/>
      <c r="BZ633" s="100"/>
      <c r="CA633" s="312" t="str">
        <f>B633</f>
        <v>BERUHÁZÁSI JELLEGŰ PROJEKT</v>
      </c>
      <c r="CB633" s="313"/>
      <c r="CC633" s="314"/>
      <c r="CD633" s="180">
        <v>1</v>
      </c>
      <c r="CH633" s="317"/>
      <c r="CI633" s="317"/>
      <c r="CJ633" s="317"/>
      <c r="CK633" s="317"/>
      <c r="CL633" s="317"/>
      <c r="CN633" s="100"/>
      <c r="CO633" s="312" t="str">
        <f>B633</f>
        <v>BERUHÁZÁSI JELLEGŰ PROJEKT</v>
      </c>
      <c r="CP633" s="313"/>
      <c r="CQ633" s="314"/>
      <c r="CR633" s="180">
        <v>1</v>
      </c>
      <c r="CV633" s="317"/>
      <c r="CW633" s="317"/>
      <c r="CX633" s="317"/>
      <c r="CY633" s="317"/>
      <c r="CZ633" s="317"/>
      <c r="DB633" s="100"/>
      <c r="DC633" s="312" t="str">
        <f>B633</f>
        <v>BERUHÁZÁSI JELLEGŰ PROJEKT</v>
      </c>
      <c r="DD633" s="313"/>
      <c r="DE633" s="314"/>
      <c r="DF633" s="180">
        <v>1</v>
      </c>
      <c r="DJ633" s="317"/>
      <c r="DK633" s="317"/>
      <c r="DL633" s="317"/>
      <c r="DM633" s="317"/>
      <c r="DN633" s="317"/>
      <c r="DP633" s="100"/>
      <c r="DQ633" s="312" t="str">
        <f>B633</f>
        <v>BERUHÁZÁSI JELLEGŰ PROJEKT</v>
      </c>
      <c r="DR633" s="313"/>
      <c r="DS633" s="314"/>
      <c r="DT633" s="180">
        <v>1</v>
      </c>
      <c r="DX633" s="317"/>
      <c r="DY633" s="317"/>
      <c r="DZ633" s="317"/>
      <c r="EA633" s="317"/>
      <c r="EB633" s="317"/>
      <c r="ED633" s="100"/>
      <c r="EE633" s="312" t="str">
        <f>B633</f>
        <v>BERUHÁZÁSI JELLEGŰ PROJEKT</v>
      </c>
      <c r="EF633" s="313"/>
      <c r="EG633" s="314"/>
      <c r="EH633" s="180">
        <v>1</v>
      </c>
      <c r="EL633" s="317"/>
      <c r="EM633" s="317"/>
      <c r="EN633" s="317"/>
      <c r="EO633" s="317"/>
      <c r="EP633" s="317"/>
      <c r="ER633" s="100"/>
      <c r="ES633" s="312" t="str">
        <f>B633</f>
        <v>BERUHÁZÁSI JELLEGŰ PROJEKT</v>
      </c>
      <c r="ET633" s="313"/>
      <c r="EU633" s="314"/>
      <c r="EV633" s="180">
        <v>1</v>
      </c>
      <c r="EZ633" s="317"/>
      <c r="FA633" s="317"/>
      <c r="FB633" s="317"/>
      <c r="FC633" s="317"/>
      <c r="FD633" s="317"/>
      <c r="FO633" s="34"/>
    </row>
    <row r="634" spans="1:171" ht="35.25" customHeight="1" x14ac:dyDescent="0.25">
      <c r="B634" s="338" t="s">
        <v>692</v>
      </c>
      <c r="C634" s="339"/>
      <c r="D634" s="339"/>
      <c r="E634" s="339"/>
      <c r="F634" s="339"/>
      <c r="G634" s="340"/>
      <c r="H634" s="36"/>
      <c r="I634" s="181"/>
      <c r="J634" s="181"/>
      <c r="K634" s="181"/>
      <c r="L634" s="257"/>
      <c r="M634" s="259"/>
      <c r="N634" s="257"/>
      <c r="O634" s="257"/>
      <c r="P634" s="258"/>
      <c r="W634" s="316" t="s">
        <v>692</v>
      </c>
      <c r="X634" s="316"/>
      <c r="Y634" s="316"/>
      <c r="Z634" s="181"/>
      <c r="AD634" s="38"/>
      <c r="AH634" s="180"/>
      <c r="AI634" s="294" t="s">
        <v>712</v>
      </c>
      <c r="AK634" s="316" t="s">
        <v>692</v>
      </c>
      <c r="AL634" s="316"/>
      <c r="AM634" s="316"/>
      <c r="AN634" s="181"/>
      <c r="AR634" s="38"/>
      <c r="AV634" s="180"/>
      <c r="AY634" s="316" t="s">
        <v>692</v>
      </c>
      <c r="AZ634" s="316"/>
      <c r="BA634" s="316"/>
      <c r="BB634" s="181"/>
      <c r="BF634" s="38"/>
      <c r="BJ634" s="180"/>
      <c r="BM634" s="316" t="s">
        <v>692</v>
      </c>
      <c r="BN634" s="316"/>
      <c r="BO634" s="316"/>
      <c r="BP634" s="181"/>
      <c r="BT634" s="38"/>
      <c r="BX634" s="180"/>
      <c r="CA634" s="316" t="s">
        <v>692</v>
      </c>
      <c r="CB634" s="316"/>
      <c r="CC634" s="316"/>
      <c r="CD634" s="181"/>
      <c r="CH634" s="38"/>
      <c r="CL634" s="180"/>
      <c r="CO634" s="316" t="s">
        <v>692</v>
      </c>
      <c r="CP634" s="316"/>
      <c r="CQ634" s="316"/>
      <c r="CR634" s="181"/>
      <c r="CV634" s="38"/>
      <c r="CZ634" s="180"/>
      <c r="DC634" s="316" t="s">
        <v>692</v>
      </c>
      <c r="DD634" s="316"/>
      <c r="DE634" s="316"/>
      <c r="DF634" s="181"/>
      <c r="DJ634" s="38"/>
      <c r="DN634" s="180"/>
      <c r="DQ634" s="316" t="s">
        <v>692</v>
      </c>
      <c r="DR634" s="316"/>
      <c r="DS634" s="316"/>
      <c r="DT634" s="181"/>
      <c r="DX634" s="38"/>
      <c r="EB634" s="180"/>
      <c r="EE634" s="316" t="s">
        <v>692</v>
      </c>
      <c r="EF634" s="316"/>
      <c r="EG634" s="316"/>
      <c r="EH634" s="181"/>
      <c r="EL634" s="38"/>
      <c r="EP634" s="180"/>
      <c r="ES634" s="316" t="s">
        <v>692</v>
      </c>
      <c r="ET634" s="316"/>
      <c r="EU634" s="316"/>
      <c r="EV634" s="181"/>
      <c r="EZ634" s="38"/>
      <c r="FD634" s="180"/>
      <c r="FO634" s="34"/>
    </row>
    <row r="635" spans="1:171" ht="28.5" customHeight="1" x14ac:dyDescent="0.25">
      <c r="B635" s="309" t="s">
        <v>38</v>
      </c>
      <c r="C635" s="310"/>
      <c r="D635" s="310"/>
      <c r="E635" s="311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7"/>
      <c r="M635" s="259"/>
      <c r="N635" s="257"/>
      <c r="O635" s="257"/>
      <c r="P635" s="258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83" t="s">
        <v>39</v>
      </c>
      <c r="C636" s="344"/>
      <c r="D636" s="344"/>
      <c r="E636" s="345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7"/>
      <c r="M636" s="259"/>
      <c r="N636" s="257"/>
      <c r="O636" s="257"/>
      <c r="P636" s="258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09" t="s">
        <v>45</v>
      </c>
      <c r="C637" s="310"/>
      <c r="D637" s="310"/>
      <c r="E637" s="311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09" t="s">
        <v>40</v>
      </c>
      <c r="C638" s="310"/>
      <c r="D638" s="310"/>
      <c r="E638" s="311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09" t="s">
        <v>41</v>
      </c>
      <c r="C639" s="310"/>
      <c r="D639" s="310"/>
      <c r="E639" s="311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09" t="s">
        <v>42</v>
      </c>
      <c r="C640" s="310"/>
      <c r="D640" s="310"/>
      <c r="E640" s="311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09" t="s">
        <v>43</v>
      </c>
      <c r="C641" s="310"/>
      <c r="D641" s="310"/>
      <c r="E641" s="311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09" t="s">
        <v>44</v>
      </c>
      <c r="C642" s="310"/>
      <c r="D642" s="310"/>
      <c r="E642" s="311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09" t="s">
        <v>46</v>
      </c>
      <c r="C643" s="310"/>
      <c r="D643" s="310"/>
      <c r="E643" s="311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12" t="s">
        <v>721</v>
      </c>
      <c r="C645" s="313"/>
      <c r="D645" s="313"/>
      <c r="E645" s="313"/>
      <c r="F645" s="313"/>
      <c r="G645" s="314"/>
      <c r="P645" s="38"/>
      <c r="V645" s="182"/>
      <c r="W645" s="312" t="s">
        <v>721</v>
      </c>
      <c r="X645" s="313"/>
      <c r="Y645" s="314"/>
      <c r="Z645" s="181"/>
      <c r="AD645" s="38"/>
      <c r="AJ645" s="182"/>
      <c r="AK645" s="312" t="s">
        <v>721</v>
      </c>
      <c r="AL645" s="313"/>
      <c r="AM645" s="314"/>
      <c r="AN645" s="181"/>
      <c r="AR645" s="38"/>
      <c r="AX645" s="182"/>
      <c r="AY645" s="312" t="s">
        <v>721</v>
      </c>
      <c r="AZ645" s="313"/>
      <c r="BA645" s="314"/>
      <c r="BB645" s="181"/>
      <c r="BF645" s="38"/>
      <c r="BL645" s="182"/>
      <c r="BM645" s="312" t="s">
        <v>721</v>
      </c>
      <c r="BN645" s="313"/>
      <c r="BO645" s="314"/>
      <c r="BP645" s="181"/>
      <c r="BT645" s="38"/>
      <c r="BZ645" s="182"/>
      <c r="CA645" s="312" t="s">
        <v>721</v>
      </c>
      <c r="CB645" s="313"/>
      <c r="CC645" s="314"/>
      <c r="CD645" s="181"/>
      <c r="CH645" s="38"/>
      <c r="CN645" s="182"/>
      <c r="CO645" s="312" t="s">
        <v>721</v>
      </c>
      <c r="CP645" s="313"/>
      <c r="CQ645" s="314"/>
      <c r="CR645" s="181"/>
      <c r="CV645" s="38"/>
      <c r="DB645" s="182"/>
      <c r="DC645" s="312" t="s">
        <v>721</v>
      </c>
      <c r="DD645" s="313"/>
      <c r="DE645" s="314"/>
      <c r="DF645" s="181"/>
      <c r="DJ645" s="38"/>
      <c r="DP645" s="182"/>
      <c r="DQ645" s="312" t="s">
        <v>721</v>
      </c>
      <c r="DR645" s="313"/>
      <c r="DS645" s="314"/>
      <c r="DT645" s="181"/>
      <c r="DX645" s="38"/>
      <c r="ED645" s="182"/>
      <c r="EE645" s="312" t="s">
        <v>721</v>
      </c>
      <c r="EF645" s="313"/>
      <c r="EG645" s="314"/>
      <c r="EH645" s="181"/>
      <c r="EL645" s="38"/>
      <c r="ER645" s="182"/>
      <c r="ES645" s="312" t="s">
        <v>721</v>
      </c>
      <c r="ET645" s="313"/>
      <c r="EU645" s="314"/>
      <c r="EV645" s="181"/>
      <c r="EZ645" s="38"/>
      <c r="FO645" s="34"/>
    </row>
    <row r="646" spans="2:171" ht="39.75" hidden="1" customHeight="1" x14ac:dyDescent="0.25">
      <c r="B646" s="338" t="s">
        <v>692</v>
      </c>
      <c r="C646" s="339"/>
      <c r="D646" s="339"/>
      <c r="E646" s="339"/>
      <c r="F646" s="339"/>
      <c r="G646" s="340"/>
      <c r="H646" s="36"/>
      <c r="P646" s="38"/>
      <c r="W646" s="316" t="s">
        <v>692</v>
      </c>
      <c r="X646" s="316"/>
      <c r="Y646" s="316"/>
      <c r="AD646" s="38"/>
      <c r="AK646" s="316" t="s">
        <v>692</v>
      </c>
      <c r="AL646" s="316"/>
      <c r="AM646" s="316"/>
      <c r="AR646" s="38"/>
      <c r="AY646" s="316" t="s">
        <v>692</v>
      </c>
      <c r="AZ646" s="316"/>
      <c r="BA646" s="316"/>
      <c r="BF646" s="38"/>
      <c r="BM646" s="316" t="s">
        <v>692</v>
      </c>
      <c r="BN646" s="316"/>
      <c r="BO646" s="316"/>
      <c r="BT646" s="38"/>
      <c r="CA646" s="316" t="s">
        <v>692</v>
      </c>
      <c r="CB646" s="316"/>
      <c r="CC646" s="316"/>
      <c r="CH646" s="38"/>
      <c r="CO646" s="316" t="s">
        <v>692</v>
      </c>
      <c r="CP646" s="316"/>
      <c r="CQ646" s="316"/>
      <c r="CV646" s="38"/>
      <c r="DC646" s="316" t="s">
        <v>692</v>
      </c>
      <c r="DD646" s="316"/>
      <c r="DE646" s="316"/>
      <c r="DJ646" s="38"/>
      <c r="DQ646" s="316" t="s">
        <v>692</v>
      </c>
      <c r="DR646" s="316"/>
      <c r="DS646" s="316"/>
      <c r="DX646" s="38"/>
      <c r="EE646" s="316" t="s">
        <v>692</v>
      </c>
      <c r="EF646" s="316"/>
      <c r="EG646" s="316"/>
      <c r="EL646" s="38"/>
      <c r="ES646" s="316" t="s">
        <v>692</v>
      </c>
      <c r="ET646" s="316"/>
      <c r="EU646" s="316"/>
      <c r="EZ646" s="38"/>
      <c r="FO646" s="34"/>
    </row>
    <row r="647" spans="2:171" ht="26.25" hidden="1" customHeight="1" x14ac:dyDescent="0.25">
      <c r="B647" s="309" t="s">
        <v>38</v>
      </c>
      <c r="C647" s="310"/>
      <c r="D647" s="310"/>
      <c r="E647" s="311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09" t="s">
        <v>39</v>
      </c>
      <c r="C648" s="310"/>
      <c r="D648" s="310"/>
      <c r="E648" s="311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09" t="s">
        <v>45</v>
      </c>
      <c r="C649" s="310"/>
      <c r="D649" s="310"/>
      <c r="E649" s="311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09" t="s">
        <v>40</v>
      </c>
      <c r="C650" s="310"/>
      <c r="D650" s="310"/>
      <c r="E650" s="311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09" t="s">
        <v>41</v>
      </c>
      <c r="C651" s="310"/>
      <c r="D651" s="310"/>
      <c r="E651" s="311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09" t="s">
        <v>42</v>
      </c>
      <c r="C652" s="310"/>
      <c r="D652" s="310"/>
      <c r="E652" s="311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09" t="s">
        <v>43</v>
      </c>
      <c r="C653" s="310"/>
      <c r="D653" s="310"/>
      <c r="E653" s="311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09" t="s">
        <v>44</v>
      </c>
      <c r="C654" s="310"/>
      <c r="D654" s="310"/>
      <c r="E654" s="311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09" t="s">
        <v>46</v>
      </c>
      <c r="C655" s="310"/>
      <c r="D655" s="310"/>
      <c r="E655" s="311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231:F231"/>
    <mergeCell ref="E232:F232"/>
    <mergeCell ref="E233:F233"/>
    <mergeCell ref="E269:F269"/>
    <mergeCell ref="E270:F270"/>
    <mergeCell ref="E271:F271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301:F301"/>
    <mergeCell ref="E302:F302"/>
    <mergeCell ref="E303:F303"/>
    <mergeCell ref="E306:F306"/>
    <mergeCell ref="E307:F307"/>
    <mergeCell ref="E309:F309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Csutiné Balog Renáta</dc:creator>
  <cp:lastModifiedBy>Bencze Andrea</cp:lastModifiedBy>
  <cp:lastPrinted>2016-09-14T12:35:05Z</cp:lastPrinted>
  <dcterms:created xsi:type="dcterms:W3CDTF">2015-11-17T08:45:04Z</dcterms:created>
  <dcterms:modified xsi:type="dcterms:W3CDTF">2017-10-18T10:08:22Z</dcterms:modified>
</cp:coreProperties>
</file>